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376" windowHeight="9204" firstSheet="6" activeTab="9"/>
  </bookViews>
  <sheets>
    <sheet name="1.收支总表" sheetId="1" r:id="rId1"/>
    <sheet name="2.收入总表" sheetId="2" r:id="rId2"/>
    <sheet name="3.支出总表" sheetId="3" r:id="rId3"/>
    <sheet name="4.财政拨款收支总表" sheetId="4" r:id="rId4"/>
    <sheet name="5.一般公共预算支出表" sheetId="5" r:id="rId5"/>
    <sheet name="6.一般公共预算基本支出表" sheetId="6" r:id="rId6"/>
    <sheet name="7.三公" sheetId="7" r:id="rId7"/>
    <sheet name="8.政府性基金" sheetId="8" r:id="rId8"/>
    <sheet name="9.项目支出" sheetId="9" r:id="rId9"/>
    <sheet name="10-1项目绩效目标公开表(职业病健康教育宣传及质量保障工作)" sheetId="10" r:id="rId10"/>
    <sheet name="10-2项目绩效目标公开表(信息化维护)" sheetId="11" r:id="rId11"/>
    <sheet name="10-3项目绩效目标公开表(职业卫生.放射卫生检测与评价)" sheetId="13" r:id="rId12"/>
    <sheet name="10-4项目绩效目标公开表(以钱养事)" sheetId="14" r:id="rId13"/>
    <sheet name="10-5项目绩效目标公开表(职业病防治工作运行）" sheetId="12" r:id="rId14"/>
  </sheets>
  <definedNames>
    <definedName name="_xlnm.Print_Titles" localSheetId="0">'1.收支总表'!$A:$D,'1.收支总表'!$1:$5</definedName>
    <definedName name="_xlnm.Print_Titles" localSheetId="1">'2.收入总表'!$A:$S,'2.收入总表'!$1:$5</definedName>
    <definedName name="_xlnm.Print_Titles" localSheetId="2">'3.支出总表'!$A:$H,'3.支出总表'!$1:$4</definedName>
    <definedName name="_xlnm.Print_Titles" localSheetId="3">'4.财政拨款收支总表'!$A:$D,'4.财政拨款收支总表'!$1:$5</definedName>
    <definedName name="_xlnm.Print_Titles" localSheetId="4">'5.一般公共预算支出表'!$A:$G,'5.一般公共预算支出表'!$1:$5</definedName>
    <definedName name="_xlnm.Print_Titles" localSheetId="5">'6.一般公共预算基本支出表'!$A:$E,'6.一般公共预算基本支出表'!$1:$5</definedName>
    <definedName name="_xlnm.Print_Titles" localSheetId="6">'7.三公'!$A:$F,'7.三公'!$1:$5</definedName>
    <definedName name="_xlnm.Print_Titles" localSheetId="7">'8.政府性基金'!$A:$E,'8.政府性基金'!$1:$5</definedName>
    <definedName name="_xlnm.Print_Titles" localSheetId="8">'9.项目支出'!$A:$L,'9.项目支出'!$1:$5</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9"/>
  <c r="C11"/>
  <c r="C10"/>
  <c r="C9"/>
  <c r="C8"/>
  <c r="C7"/>
  <c r="C6"/>
  <c r="D34" i="4"/>
  <c r="B34"/>
  <c r="B7"/>
  <c r="D6"/>
  <c r="B6"/>
  <c r="D7" i="2"/>
  <c r="C7"/>
  <c r="D6"/>
  <c r="C6"/>
  <c r="D33" i="1"/>
  <c r="B33"/>
  <c r="D31"/>
  <c r="B31"/>
  <c r="B6"/>
</calcChain>
</file>

<file path=xl/sharedStrings.xml><?xml version="1.0" encoding="utf-8"?>
<sst xmlns="http://schemas.openxmlformats.org/spreadsheetml/2006/main" count="493" uniqueCount="291">
  <si>
    <t>表1</t>
  </si>
  <si>
    <t>收支总表</t>
  </si>
  <si>
    <t>填报单位：[238019]十堰市职业病防治院</t>
  </si>
  <si>
    <t>单位：万元</t>
  </si>
  <si>
    <t>收      入</t>
  </si>
  <si>
    <t>支      出</t>
  </si>
  <si>
    <t>项    目</t>
  </si>
  <si>
    <t>预算数</t>
  </si>
  <si>
    <t>一、一般公共预算拨款收入</t>
  </si>
  <si>
    <t>一、一般公共服务支出</t>
  </si>
  <si>
    <t xml:space="preserve">    经费拨款（补助）</t>
  </si>
  <si>
    <t>二、公共安全支出</t>
  </si>
  <si>
    <t xml:space="preserve">    行政事业单位资产收益拨款</t>
  </si>
  <si>
    <t>三、教育支出</t>
  </si>
  <si>
    <t xml:space="preserve">    专项收入</t>
  </si>
  <si>
    <t>四、科学技术支出</t>
  </si>
  <si>
    <t xml:space="preserve">    其他纳入预算管理的非税拨款</t>
  </si>
  <si>
    <t>五、文化旅游体育与传媒支出</t>
  </si>
  <si>
    <t xml:space="preserve">    预算内基本建设投资</t>
  </si>
  <si>
    <t>六、社会保障和就业支出</t>
  </si>
  <si>
    <t xml:space="preserve">    一般公共预算转移支付</t>
  </si>
  <si>
    <t>七、卫生健康支出</t>
  </si>
  <si>
    <t>二、政府性基金预算拨款收入</t>
  </si>
  <si>
    <t>八、节能环保支出</t>
  </si>
  <si>
    <t xml:space="preserve">    政府性基金财政拨款</t>
  </si>
  <si>
    <t>九、城乡社区支出</t>
  </si>
  <si>
    <t xml:space="preserve">    政府性基金转移支付</t>
  </si>
  <si>
    <t>十、农林水支出</t>
  </si>
  <si>
    <t>三、国有资本经营预算拨款收入</t>
  </si>
  <si>
    <t>十一、交通运输支出</t>
  </si>
  <si>
    <t>四、财政专户管理资金收入</t>
  </si>
  <si>
    <t>十二、资源勘探工业信息等支出</t>
  </si>
  <si>
    <t>五、事业收入</t>
  </si>
  <si>
    <t>十三、商业服务业等支出</t>
  </si>
  <si>
    <t>六、事业单位经营收入</t>
  </si>
  <si>
    <t>十四、金融支出</t>
  </si>
  <si>
    <t>七、上级补助收入</t>
  </si>
  <si>
    <t>十五、援助其他地区支出</t>
  </si>
  <si>
    <t>八、附属单位上缴收入</t>
  </si>
  <si>
    <t>十六、自然资源海洋气象等支出</t>
  </si>
  <si>
    <t>九、其他收入</t>
  </si>
  <si>
    <t>十七、住房保障支出</t>
  </si>
  <si>
    <t>十八、粮油物资储备支出</t>
  </si>
  <si>
    <t>十九、国有资本经营预算支出</t>
  </si>
  <si>
    <t>二十、灾害防治及应急管理支出</t>
  </si>
  <si>
    <t>廿一、其他支出</t>
  </si>
  <si>
    <t>廿二、债务还本支出</t>
  </si>
  <si>
    <t>廿三、债务付息支出</t>
  </si>
  <si>
    <t>廿四、债务发行费用支出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</si>
  <si>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</si>
  <si>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</si>
  <si>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</si>
  <si>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</si>
  <si>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</si>
  <si>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</si>
  <si>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</si>
  <si>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</si>
  <si>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</si>
  <si>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</si>
  <si>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</si>
  <si>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</si>
  <si>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</si>
  <si>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</si>
  <si>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</si>
  <si>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</si>
  <si>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</si>
  <si>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</si>
  <si>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</si>
  <si>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</si>
  <si>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</si>
  <si>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</si>
  <si>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</si>
  <si>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</si>
  <si>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
  </si>
  <si>
    <t>238019</t>
  </si>
  <si>
    <t>十堰市职业病防治院</t>
  </si>
  <si>
    <t>表3</t>
  </si>
  <si>
    <t>支出总表</t>
  </si>
  <si>
    <t>科目编码</t>
  </si>
  <si>
    <t>科目名称</t>
  </si>
  <si>
    <t>基本支出</t>
  </si>
  <si>
    <t>项目支出</t>
  </si>
  <si>
    <t>事业单位经营支出</t>
  </si>
  <si>
    <t>上缴上级支出</t>
  </si>
  <si>
    <t>对附属单位补助支出</t>
  </si>
  <si>
    <t>208</t>
  </si>
  <si>
    <t>社会保障和就业支出</t>
  </si>
  <si>
    <t>　20805</t>
  </si>
  <si>
    <t>　行政事业单位养老支出</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</si>
  <si>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</si>
  <si>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</si>
  <si>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</si>
  <si>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</si>
  <si>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</si>
  <si>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</si>
  <si>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</si>
  <si>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</si>
  <si>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</si>
  <si>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</si>
  <si>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</si>
  <si>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卫生健康支出</t>
  </si>
  <si>
    <t>　21002</t>
  </si>
  <si>
    <t>　公立医院</t>
  </si>
  <si>
    <t>　　2100204</t>
  </si>
  <si>
    <t>　　职业病防治医院</t>
  </si>
  <si>
    <t>　21011</t>
  </si>
  <si>
    <t>　行政事业单位医疗</t>
  </si>
  <si>
    <t>　　2101102</t>
  </si>
  <si>
    <t>　　事业单位医疗</t>
  </si>
  <si>
    <t>221</t>
  </si>
  <si>
    <t>住房保障支出</t>
  </si>
  <si>
    <t>　22102</t>
  </si>
  <si>
    <t>　住房改革支出</t>
  </si>
  <si>
    <t>　　2210201</t>
  </si>
  <si>
    <t>　　住房公积金</t>
  </si>
  <si>
    <t>表4</t>
  </si>
  <si>
    <t>财政拨款收支总表</t>
  </si>
  <si>
    <t>填报单位:[238019]十堰市职业病防治院</t>
  </si>
  <si>
    <t>项目</t>
  </si>
  <si>
    <t>一、本年收入</t>
  </si>
  <si>
    <t>一、本年支出</t>
  </si>
  <si>
    <t>（一）一般公共预算拨款</t>
  </si>
  <si>
    <t>（一）一般公共服务支出</t>
  </si>
  <si>
    <t>（二）公共安全支出</t>
  </si>
  <si>
    <t>（三）教育支出</t>
  </si>
  <si>
    <t>（四）科学技术支出</t>
  </si>
  <si>
    <t>（五）文化旅游体育与传媒支出</t>
  </si>
  <si>
    <t>（六）社会保障和就业支出</t>
  </si>
  <si>
    <t>（七）卫生健康支出</t>
  </si>
  <si>
    <t>（二）政府性基金预算拨款</t>
  </si>
  <si>
    <t>（八）节能环保支出</t>
  </si>
  <si>
    <t>（九）城乡社区支出</t>
  </si>
  <si>
    <t>（十）农林水支出</t>
  </si>
  <si>
    <t>（三）国有资本经营预算拨款</t>
  </si>
  <si>
    <t>（十一）交通运输支出</t>
  </si>
  <si>
    <t>二、上年结转</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</si>
  <si>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</si>
  <si>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</si>
  <si>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</si>
  <si>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</si>
  <si>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</si>
  <si>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</si>
  <si>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</si>
  <si>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</si>
  <si>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</si>
  <si>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（廿一）其他支出</t>
  </si>
  <si>
    <t>（廿二）债务还本支出</t>
  </si>
  <si>
    <t>（廿三）债务付息支出</t>
  </si>
  <si>
    <t>（廿四）债务发行费用支出</t>
  </si>
  <si>
    <t>二、年终结转结余</t>
  </si>
  <si>
    <t>收   入   总   计</t>
  </si>
  <si>
    <t>支   出   总   计</t>
  </si>
  <si>
    <t>表5</t>
  </si>
  <si>
    <t>一般公共预算支出表</t>
  </si>
  <si>
    <t>人员经费</t>
  </si>
  <si>
    <t>公用经费</t>
  </si>
  <si>
    <t>表6</t>
  </si>
  <si>
    <t>一般公共预算基本支出表</t>
  </si>
  <si>
    <t>部门预算支出经济分类科目</t>
  </si>
  <si>
    <t>本年一般公共预算基本支出</t>
  </si>
  <si>
    <t>301</t>
  </si>
  <si>
    <t>工资福利支出</t>
  </si>
  <si>
    <t>　30101</t>
  </si>
  <si>
    <t>　基本工资</t>
  </si>
  <si>
    <t>　30103</t>
  </si>
  <si>
    <t>　奖金</t>
  </si>
  <si>
    <t>303</t>
  </si>
  <si>
    <t>对个人和家庭的补助</t>
  </si>
  <si>
    <t>　30302</t>
  </si>
  <si>
    <t>　退休费</t>
  </si>
  <si>
    <t>表7</t>
  </si>
  <si>
    <t>一般公共预算“三公”经费支出表</t>
  </si>
  <si>
    <t>单位:万元</t>
  </si>
  <si>
    <t>“三公”经费合计</t>
  </si>
  <si>
    <t>因公出国（境）费</t>
  </si>
  <si>
    <t>公务用车购置及运行费</t>
  </si>
  <si>
    <t>公务接待费</t>
  </si>
  <si>
    <t>公务用车购置费</t>
  </si>
  <si>
    <t>公务用车运行费</t>
  </si>
  <si>
    <t>我单位无此项数据</t>
  </si>
  <si>
    <t>表8</t>
  </si>
  <si>
    <t>政府性基金预算支出表</t>
  </si>
  <si>
    <t>本年政府性基金预算支出</t>
  </si>
  <si>
    <t>表9</t>
  </si>
  <si>
    <t>项目支出表</t>
  </si>
  <si>
    <t>项目分类</t>
  </si>
  <si>
    <t>项目名称</t>
  </si>
  <si>
    <t>本年拨款</t>
  </si>
  <si>
    <t>财政拨款结转结余</t>
  </si>
  <si>
    <t>本级支出项目</t>
  </si>
  <si>
    <t>　职业病防治工作运行费</t>
  </si>
  <si>
    <t>　信息化维护</t>
  </si>
  <si>
    <t>　职业病健康教育宣传及相关质量保障工作</t>
  </si>
  <si>
    <t>　以钱养事</t>
  </si>
  <si>
    <t>　职业卫生、放射卫生检测与评价</t>
  </si>
  <si>
    <t>项目绩效目标公开表</t>
  </si>
  <si>
    <t>部门（单位）名称：十堰市职业病防治院</t>
  </si>
  <si>
    <t>职业病健康教育宣传及质量保障工作</t>
  </si>
  <si>
    <t>项目金额（万元）</t>
  </si>
  <si>
    <t>10万元</t>
  </si>
  <si>
    <t>项目简介</t>
  </si>
  <si>
    <t>通过宣传、教育、培训，实现各级医疗服务、医疗保障与公共卫生服务的信息共享与业务协同，按要求开展仪器检定，为各类资质续展提供保障，使质量事故为0，社会满意度为100％。提高单位服务质量。</t>
  </si>
  <si>
    <t xml:space="preserve">项目年度绩效目标  </t>
  </si>
  <si>
    <t xml:space="preserve">通过宣传、教育、培训，实现各级医疗服务、医疗保障与公共卫生服务的信息共享与业务协同，按要求开展仪器检定，为各类资质续展提供保障，使质量事故为0，社会满意度为100％。
</t>
  </si>
  <si>
    <t>项目绩效指标</t>
  </si>
  <si>
    <t>一级指标</t>
  </si>
  <si>
    <t>二级指标</t>
  </si>
  <si>
    <t>指标名称</t>
  </si>
  <si>
    <t>预期当年实现值</t>
  </si>
  <si>
    <t>年度绩效指标</t>
  </si>
  <si>
    <t>产出指标</t>
  </si>
  <si>
    <t>数量指标</t>
  </si>
  <si>
    <t>技术培训</t>
  </si>
  <si>
    <t>≥50人次</t>
  </si>
  <si>
    <t>仪器检定、校准数量</t>
  </si>
  <si>
    <t>≥60台</t>
  </si>
  <si>
    <t>健康教育材料发放</t>
  </si>
  <si>
    <t>≥1000份</t>
  </si>
  <si>
    <t>质量指标</t>
  </si>
  <si>
    <t>职业病诊断网报率</t>
  </si>
  <si>
    <t>=100%</t>
  </si>
  <si>
    <t>在用仪器检定合格率</t>
  </si>
  <si>
    <t>成本指标</t>
  </si>
  <si>
    <t>成本费用</t>
  </si>
  <si>
    <t>≤10万</t>
  </si>
  <si>
    <t>效益指标</t>
  </si>
  <si>
    <t>社会效益指标</t>
  </si>
  <si>
    <t>宣传受益人次</t>
  </si>
  <si>
    <t>≥800人次</t>
  </si>
  <si>
    <t>满意度指标</t>
  </si>
  <si>
    <t>服务对象满意度</t>
  </si>
  <si>
    <t>≥98%</t>
  </si>
  <si>
    <t>信息化维护专项经费</t>
  </si>
  <si>
    <t>20万</t>
  </si>
  <si>
    <t>加强信息化建设，全力确保网络安全，防范信息安全风险。</t>
  </si>
  <si>
    <t xml:space="preserve">"加快信息化建设步伐，全力确保网络安全，防范信息安全风险并确保单位对外提供的所有体检、检测、质量报告、信息的规范、真实、完整。
"           
</t>
  </si>
  <si>
    <t>网站、微信更新宣传稿件数</t>
  </si>
  <si>
    <t>≥40篇</t>
  </si>
  <si>
    <t>故障及时响应率</t>
  </si>
  <si>
    <t>重大网络安全事故发生率</t>
  </si>
  <si>
    <t>=0%</t>
  </si>
  <si>
    <t>微信查询体检结果</t>
  </si>
  <si>
    <t>≤20万元</t>
  </si>
  <si>
    <t>媒体关注年增长人数</t>
  </si>
  <si>
    <t>≥300人</t>
  </si>
  <si>
    <t>满意度</t>
  </si>
  <si>
    <t>职业卫生、放射卫生检测与评价</t>
  </si>
  <si>
    <t>35万</t>
  </si>
  <si>
    <t>中华人民共和国职业病防治法》、《职业卫生技术服务机构管理办法》（国家卫生健康委员会令第4号令）、卫生部关于印发《放射卫生技术服务机构管理办法》等文件的通知（卫监督发〔2012〕25 号） 及十编办发【2015】49号文，明确了十堰市职业病防治院职业主要职责开展卫生职业健康风险评估等技术服务工作；承担全市全市新、改。扩建项目职业危害评价工作，职业卫生应急工作体系.参与职业中毒核辐射事故调查处理和应急处置工作。实施方案：计划1-12月统筹安排全市的职业卫生（含放射卫生服务）检测评价工作，保证十堰市职防院正常履行本单位职责。</t>
  </si>
  <si>
    <t xml:space="preserve">根据工作职能，全年统筹安排全市的职业卫生、放射检测评价工作，严格执行《职业病防治法》，配合市安监部门做好辖区内职业卫生督导工作。
</t>
  </si>
  <si>
    <t>职业病危害因素检测企业数</t>
  </si>
  <si>
    <t>≥55家</t>
  </si>
  <si>
    <t>职业卫生检测委托完成率</t>
  </si>
  <si>
    <t>检测评价报告准确率</t>
  </si>
  <si>
    <t>时效指标</t>
  </si>
  <si>
    <t>报告发放及时率</t>
  </si>
  <si>
    <t>≤35万元</t>
  </si>
  <si>
    <t>职业卫生技术服务咨询完成率</t>
  </si>
  <si>
    <t>≥99%</t>
  </si>
  <si>
    <t>以钱养事项目</t>
  </si>
  <si>
    <t>84万元</t>
  </si>
  <si>
    <t>根据单位工作职能规定，需要委托劳务公司聘请部分专业技术人员协助完成相关工作，严格执行劳动法规定。</t>
  </si>
  <si>
    <t xml:space="preserve">根据单位职能开展相应业务工作，需要聘请相应专业技术人员，配合完成相关工作。
</t>
  </si>
  <si>
    <t>协助年体检业务工作量</t>
  </si>
  <si>
    <t>≥3.5万人</t>
  </si>
  <si>
    <t>年聘请专技人员</t>
  </si>
  <si>
    <t>≤21人</t>
  </si>
  <si>
    <t>按单位人事管理聘请人员</t>
  </si>
  <si>
    <t>经济效益指标</t>
  </si>
  <si>
    <t>协助单位完成年非税收入</t>
  </si>
  <si>
    <t>≥900万元</t>
  </si>
  <si>
    <t>职业病防治工作运行</t>
  </si>
  <si>
    <t>333万元</t>
  </si>
  <si>
    <t>1、健康体检：通过对日常上岗、离岗、转岗人员进行定期体检，离退休人员健康体检、放射人员体检、日常保健体检业务的开展，对体检人员健康负责，对用人单位安全负责。为广大职工的职业健康权益，维护社会的和谐稳定提供有力的保证。2、职业康复：由东风公司社会事务中心提出工作计划和职业康复疗养人员名单，委托职防院具体实施，东风公司社会事务中心支付相应的职业康复所需费用。3、职业病诊断：承担职业病诊断的医疗卫生机构不得拒绝劳动者进行职业病诊断的要求。医疗卫生机构发现疑似职业病病人时，应当告知劳动者本人并及时通知用人单位。用人单位应当及时安排对疑似职业病病人进行诊断；职业病诊断机构的职责是：（一）在备案的诊断项目范围内开展职业病诊断；（二）及时向所在地卫生健康主管部门报告职业病；（三）按照卫生健康主管部门要求报告职业病诊断工作情况；（四）承担《职业病防治法》中规定的其他职责。</t>
  </si>
  <si>
    <t>项目实施是为了保护职业健康人群自身权益，维护劳动者的身体健康，确保实现我院2024年非税收入900万元顺利完成。</t>
  </si>
  <si>
    <t>采购体检专用材料数量</t>
  </si>
  <si>
    <t>≥440套</t>
  </si>
  <si>
    <t>委托完成体检率</t>
  </si>
  <si>
    <t>100%</t>
  </si>
  <si>
    <t>委托完成诊断率</t>
  </si>
  <si>
    <t>采购专用材料合格率</t>
  </si>
  <si>
    <t>≤250.5832万元</t>
  </si>
  <si>
    <t>体检收入</t>
  </si>
  <si>
    <t>≥1000万元</t>
  </si>
  <si>
    <t xml:space="preserve">提供职业病诊断咨询人次数
</t>
  </si>
  <si>
    <t>≥1000人</t>
  </si>
  <si>
    <t>可持续影响指标</t>
  </si>
  <si>
    <t>对企业职业健康知识宣教、服务</t>
  </si>
  <si>
    <t>≥50次</t>
  </si>
  <si>
    <t>服务对象数量年增长率</t>
  </si>
  <si>
    <t>≥2%</t>
  </si>
</sst>
</file>

<file path=xl/styles.xml><?xml version="1.0" encoding="utf-8"?>
<styleSheet xmlns="http://schemas.openxmlformats.org/spreadsheetml/2006/main">
  <numFmts count="1">
    <numFmt numFmtId="178" formatCode="#,##0.00;[Red]#,##0.0"/>
  </numFmts>
  <fonts count="28">
    <font>
      <sz val="10"/>
      <name val="Arial"/>
      <charset val="134"/>
    </font>
    <font>
      <sz val="12"/>
      <name val="宋体"/>
      <family val="3"/>
      <charset val="134"/>
    </font>
    <font>
      <sz val="14"/>
      <color rgb="FF000000"/>
      <name val="华文中宋"/>
      <family val="3"/>
      <charset val="134"/>
    </font>
    <font>
      <sz val="11"/>
      <color rgb="FF000000"/>
      <name val="宋体"/>
      <family val="3"/>
      <charset val="134"/>
    </font>
    <font>
      <sz val="12"/>
      <color rgb="FF000000"/>
      <name val="仿宋_GB2312"/>
      <family val="3"/>
      <charset val="134"/>
    </font>
    <font>
      <sz val="9"/>
      <color theme="1"/>
      <name val="宋体"/>
      <family val="3"/>
      <charset val="134"/>
    </font>
    <font>
      <sz val="9"/>
      <color rgb="FF000000"/>
      <name val="仿宋_GB2312"/>
      <family val="3"/>
      <charset val="134"/>
    </font>
    <font>
      <sz val="12"/>
      <name val="仿宋_GB2312"/>
      <family val="3"/>
      <charset val="134"/>
    </font>
    <font>
      <sz val="11"/>
      <color indexed="8"/>
      <name val="等线"/>
      <charset val="134"/>
    </font>
    <font>
      <sz val="11"/>
      <name val="等线"/>
      <charset val="134"/>
    </font>
    <font>
      <sz val="10"/>
      <name val="宋体"/>
      <family val="3"/>
      <charset val="134"/>
    </font>
    <font>
      <sz val="9"/>
      <color indexed="8"/>
      <name val="等线"/>
      <charset val="134"/>
    </font>
    <font>
      <sz val="9"/>
      <color indexed="8"/>
      <name val="仿宋_GB2312"/>
      <family val="3"/>
      <charset val="134"/>
    </font>
    <font>
      <sz val="11"/>
      <color indexed="8"/>
      <name val="仿宋_GB2312"/>
      <family val="3"/>
      <charset val="134"/>
    </font>
    <font>
      <sz val="11"/>
      <color indexed="8"/>
      <name val="宋体"/>
      <family val="3"/>
      <charset val="134"/>
    </font>
    <font>
      <sz val="9"/>
      <color theme="1"/>
      <name val="宋体"/>
      <family val="3"/>
      <charset val="134"/>
      <scheme val="minor"/>
    </font>
    <font>
      <sz val="11"/>
      <color indexed="8"/>
      <name val="Calibri"/>
      <family val="2"/>
    </font>
    <font>
      <sz val="9"/>
      <color indexed="8"/>
      <name val="黑体"/>
      <family val="3"/>
      <charset val="134"/>
    </font>
    <font>
      <b/>
      <sz val="18"/>
      <color indexed="8"/>
      <name val="宋体"/>
      <family val="3"/>
      <charset val="134"/>
    </font>
    <font>
      <sz val="8"/>
      <color indexed="8"/>
      <name val="宋体"/>
      <family val="3"/>
      <charset val="134"/>
    </font>
    <font>
      <sz val="8"/>
      <color indexed="8"/>
      <name val="Calibri"/>
      <family val="2"/>
    </font>
    <font>
      <b/>
      <sz val="9"/>
      <color indexed="8"/>
      <name val="宋体"/>
      <family val="3"/>
      <charset val="134"/>
    </font>
    <font>
      <sz val="9"/>
      <color indexed="8"/>
      <name val="宋体"/>
      <family val="3"/>
      <charset val="134"/>
    </font>
    <font>
      <b/>
      <sz val="8"/>
      <color indexed="8"/>
      <name val="宋体"/>
      <family val="3"/>
      <charset val="134"/>
    </font>
    <font>
      <b/>
      <sz val="9"/>
      <color indexed="8"/>
      <name val="Calibri"/>
      <family val="2"/>
    </font>
    <font>
      <sz val="9"/>
      <color indexed="8"/>
      <name val="Calibri"/>
      <family val="2"/>
    </font>
    <font>
      <sz val="8"/>
      <color indexed="8"/>
      <name val="黑体"/>
      <family val="3"/>
      <charset val="134"/>
    </font>
    <font>
      <sz val="9"/>
      <name val="Arial"/>
      <family val="2"/>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4">
    <xf numFmtId="0" fontId="0" fillId="0" borderId="0" xfId="0"/>
    <xf numFmtId="0" fontId="1"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NumberFormat="1" applyFont="1" applyFill="1" applyBorder="1" applyAlignment="1" applyProtection="1">
      <alignment vertical="center"/>
    </xf>
    <xf numFmtId="49" fontId="8" fillId="0" borderId="1" xfId="0" applyNumberFormat="1" applyFont="1" applyFill="1" applyBorder="1" applyAlignment="1" applyProtection="1">
      <alignment vertical="center"/>
    </xf>
    <xf numFmtId="0" fontId="9" fillId="0" borderId="1" xfId="0" applyNumberFormat="1" applyFont="1" applyFill="1" applyBorder="1" applyAlignment="1" applyProtection="1">
      <alignment vertical="center" wrapText="1"/>
    </xf>
    <xf numFmtId="49" fontId="9"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vertical="center" wrapText="1"/>
    </xf>
    <xf numFmtId="9" fontId="10" fillId="0" borderId="1" xfId="0" applyNumberFormat="1" applyFont="1" applyFill="1" applyBorder="1" applyAlignment="1">
      <alignment horizontal="left" vertical="center" wrapText="1"/>
    </xf>
    <xf numFmtId="0" fontId="10" fillId="0" borderId="1" xfId="0" applyFont="1" applyFill="1" applyBorder="1" applyAlignment="1">
      <alignment vertical="center"/>
    </xf>
    <xf numFmtId="0" fontId="11" fillId="0" borderId="1" xfId="0" applyNumberFormat="1" applyFont="1" applyFill="1" applyBorder="1" applyAlignment="1" applyProtection="1"/>
    <xf numFmtId="49" fontId="11" fillId="0" borderId="1" xfId="0" applyNumberFormat="1" applyFont="1" applyFill="1" applyBorder="1" applyAlignment="1" applyProtection="1"/>
    <xf numFmtId="0" fontId="4" fillId="0" borderId="1" xfId="0" applyFont="1" applyFill="1" applyBorder="1" applyAlignment="1">
      <alignment vertical="center" wrapText="1"/>
    </xf>
    <xf numFmtId="0" fontId="11" fillId="0" borderId="1" xfId="0" applyNumberFormat="1" applyFont="1" applyFill="1" applyBorder="1" applyAlignment="1" applyProtection="1">
      <alignment wrapText="1"/>
    </xf>
    <xf numFmtId="0" fontId="12" fillId="0" borderId="1" xfId="0" applyNumberFormat="1" applyFont="1" applyFill="1" applyBorder="1" applyAlignment="1" applyProtection="1">
      <alignment vertical="center" wrapText="1"/>
    </xf>
    <xf numFmtId="0" fontId="5" fillId="0" borderId="1" xfId="0" applyFont="1" applyFill="1" applyBorder="1" applyAlignment="1">
      <alignment vertical="center" wrapText="1"/>
    </xf>
    <xf numFmtId="0" fontId="14" fillId="0" borderId="1" xfId="0" applyNumberFormat="1" applyFont="1" applyFill="1" applyBorder="1" applyAlignment="1" applyProtection="1"/>
    <xf numFmtId="0" fontId="14" fillId="0" borderId="1" xfId="0" applyNumberFormat="1" applyFont="1" applyFill="1" applyBorder="1" applyAlignment="1" applyProtection="1">
      <alignment horizontal="center"/>
    </xf>
    <xf numFmtId="49" fontId="14" fillId="0" borderId="1" xfId="0" applyNumberFormat="1" applyFont="1" applyFill="1" applyBorder="1" applyAlignment="1" applyProtection="1">
      <alignment horizontal="center"/>
    </xf>
    <xf numFmtId="0" fontId="14"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49" fontId="15" fillId="0" borderId="1" xfId="0" applyNumberFormat="1" applyFont="1" applyFill="1" applyBorder="1" applyAlignment="1">
      <alignment vertical="center"/>
    </xf>
    <xf numFmtId="0" fontId="13" fillId="0" borderId="5" xfId="0" applyNumberFormat="1" applyFont="1" applyFill="1" applyBorder="1" applyAlignment="1" applyProtection="1">
      <alignment vertical="center" wrapText="1"/>
    </xf>
    <xf numFmtId="0" fontId="16" fillId="0" borderId="0" xfId="0" applyFont="1" applyBorder="1" applyAlignment="1" applyProtection="1"/>
    <xf numFmtId="0" fontId="17"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9" fillId="0" borderId="0" xfId="0" applyFont="1" applyBorder="1" applyAlignment="1" applyProtection="1">
      <alignment vertical="center"/>
    </xf>
    <xf numFmtId="0" fontId="20" fillId="0" borderId="0" xfId="0" applyFont="1" applyBorder="1" applyAlignment="1" applyProtection="1"/>
    <xf numFmtId="0" fontId="19" fillId="0" borderId="0"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6" xfId="0" applyFont="1" applyBorder="1" applyAlignment="1" applyProtection="1">
      <alignment horizontal="center" vertical="center" wrapText="1"/>
    </xf>
    <xf numFmtId="0" fontId="21" fillId="0" borderId="6" xfId="0" applyFont="1" applyBorder="1" applyAlignment="1" applyProtection="1">
      <alignment horizontal="left" vertical="center" wrapText="1"/>
    </xf>
    <xf numFmtId="178" fontId="21" fillId="0" borderId="6" xfId="0" applyNumberFormat="1" applyFont="1" applyBorder="1" applyAlignment="1" applyProtection="1">
      <alignment horizontal="right" vertical="center"/>
    </xf>
    <xf numFmtId="0" fontId="22" fillId="0" borderId="6" xfId="0" applyFont="1" applyBorder="1" applyAlignment="1" applyProtection="1">
      <alignment horizontal="left" vertical="center" wrapText="1"/>
    </xf>
    <xf numFmtId="178" fontId="22" fillId="0" borderId="6"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0" fontId="22" fillId="0" borderId="0" xfId="0" applyFont="1" applyBorder="1" applyAlignment="1" applyProtection="1">
      <alignment vertical="center"/>
    </xf>
    <xf numFmtId="0" fontId="22" fillId="0" borderId="0" xfId="0" applyFont="1" applyBorder="1" applyAlignment="1" applyProtection="1">
      <alignment horizontal="right" vertical="center"/>
    </xf>
    <xf numFmtId="0" fontId="21" fillId="0" borderId="1" xfId="0" applyFont="1" applyBorder="1" applyAlignment="1" applyProtection="1">
      <alignment horizontal="center" vertical="center"/>
    </xf>
    <xf numFmtId="0" fontId="16" fillId="0" borderId="1" xfId="0" applyFont="1" applyBorder="1" applyAlignment="1" applyProtection="1"/>
    <xf numFmtId="0" fontId="7" fillId="0" borderId="0" xfId="0" applyFont="1" applyAlignment="1">
      <alignment horizontal="justify"/>
    </xf>
    <xf numFmtId="0" fontId="21" fillId="0" borderId="6" xfId="0" applyFont="1" applyBorder="1" applyAlignment="1" applyProtection="1">
      <alignment vertical="center" wrapText="1"/>
    </xf>
    <xf numFmtId="0" fontId="22" fillId="0" borderId="6" xfId="0" applyFont="1" applyBorder="1" applyAlignment="1" applyProtection="1">
      <alignment vertical="center" wrapText="1"/>
    </xf>
    <xf numFmtId="0" fontId="14" fillId="0" borderId="0" xfId="0" applyFont="1" applyBorder="1" applyAlignment="1" applyProtection="1">
      <alignment horizontal="center" vertical="center" wrapText="1"/>
    </xf>
    <xf numFmtId="0" fontId="16" fillId="0" borderId="0" xfId="0" applyFont="1" applyBorder="1" applyAlignment="1" applyProtection="1">
      <alignment wrapText="1"/>
    </xf>
    <xf numFmtId="0" fontId="14" fillId="0" borderId="0" xfId="0" applyFont="1" applyBorder="1" applyAlignment="1" applyProtection="1">
      <alignment wrapText="1"/>
    </xf>
    <xf numFmtId="0" fontId="14" fillId="0" borderId="0" xfId="0" applyFont="1" applyBorder="1" applyAlignment="1" applyProtection="1">
      <alignment vertical="center"/>
    </xf>
    <xf numFmtId="0" fontId="22" fillId="0" borderId="0" xfId="0" applyFont="1" applyBorder="1" applyAlignment="1" applyProtection="1">
      <alignment horizontal="left" vertical="center"/>
    </xf>
    <xf numFmtId="0" fontId="23" fillId="0" borderId="6" xfId="0" applyFont="1" applyBorder="1" applyAlignment="1" applyProtection="1">
      <alignment horizontal="center" vertical="center"/>
    </xf>
    <xf numFmtId="0" fontId="19" fillId="0" borderId="6" xfId="0" applyFont="1" applyBorder="1" applyAlignment="1" applyProtection="1">
      <alignment vertical="center"/>
    </xf>
    <xf numFmtId="178" fontId="19" fillId="0" borderId="6" xfId="0" applyNumberFormat="1" applyFont="1" applyBorder="1" applyAlignment="1" applyProtection="1">
      <alignment horizontal="right" vertical="center"/>
    </xf>
    <xf numFmtId="178" fontId="19" fillId="0" borderId="0" xfId="0" applyNumberFormat="1" applyFont="1" applyBorder="1" applyAlignment="1" applyProtection="1">
      <alignment horizontal="right" vertical="center"/>
    </xf>
    <xf numFmtId="178" fontId="19" fillId="0" borderId="6" xfId="0" applyNumberFormat="1" applyFont="1" applyBorder="1" applyAlignment="1" applyProtection="1">
      <alignment vertical="center"/>
    </xf>
    <xf numFmtId="0" fontId="23" fillId="0" borderId="6" xfId="0" applyFont="1" applyBorder="1" applyAlignment="1" applyProtection="1">
      <alignment vertical="center"/>
    </xf>
    <xf numFmtId="178" fontId="23" fillId="0" borderId="6" xfId="0" applyNumberFormat="1" applyFont="1" applyBorder="1" applyAlignment="1" applyProtection="1">
      <alignment horizontal="right" vertical="center"/>
    </xf>
    <xf numFmtId="0" fontId="14" fillId="0" borderId="0" xfId="0" applyFont="1" applyBorder="1" applyAlignment="1" applyProtection="1">
      <alignment horizontal="right" vertical="center"/>
    </xf>
    <xf numFmtId="178" fontId="24" fillId="0" borderId="6" xfId="0" applyNumberFormat="1" applyFont="1" applyBorder="1" applyAlignment="1" applyProtection="1">
      <alignment horizontal="right" vertical="center"/>
    </xf>
    <xf numFmtId="178" fontId="22" fillId="3" borderId="6" xfId="0" applyNumberFormat="1" applyFont="1" applyFill="1" applyBorder="1" applyAlignment="1" applyProtection="1">
      <alignment horizontal="right" vertical="center"/>
    </xf>
    <xf numFmtId="178" fontId="25" fillId="0" borderId="6" xfId="0" applyNumberFormat="1" applyFont="1" applyBorder="1" applyAlignment="1" applyProtection="1">
      <alignment horizontal="right" vertical="center"/>
    </xf>
    <xf numFmtId="0" fontId="26" fillId="0" borderId="0" xfId="0" applyFont="1" applyBorder="1" applyAlignment="1" applyProtection="1">
      <alignment vertical="center"/>
    </xf>
    <xf numFmtId="0" fontId="19"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vertical="center"/>
    </xf>
    <xf numFmtId="0" fontId="23" fillId="0" borderId="6" xfId="0" applyFont="1" applyBorder="1" applyAlignment="1" applyProtection="1">
      <alignment horizontal="center" vertical="center"/>
    </xf>
    <xf numFmtId="0" fontId="23" fillId="0" borderId="6" xfId="0" applyFont="1" applyBorder="1" applyAlignment="1" applyProtection="1">
      <alignment vertical="center"/>
    </xf>
    <xf numFmtId="0" fontId="19" fillId="0" borderId="0" xfId="0" applyFont="1" applyBorder="1" applyAlignment="1" applyProtection="1">
      <alignment horizontal="left" vertical="center"/>
    </xf>
    <xf numFmtId="0" fontId="21" fillId="0" borderId="6" xfId="0" applyFont="1" applyBorder="1" applyAlignment="1" applyProtection="1">
      <alignment horizontal="center" vertical="center"/>
    </xf>
    <xf numFmtId="0" fontId="21" fillId="0" borderId="6" xfId="0" applyFont="1" applyBorder="1" applyAlignment="1" applyProtection="1">
      <alignment horizontal="right" vertical="center"/>
    </xf>
    <xf numFmtId="0" fontId="21" fillId="0" borderId="6"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5"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1" xfId="0" applyNumberFormat="1" applyFont="1" applyFill="1" applyBorder="1" applyAlignment="1" applyProtection="1">
      <alignment vertical="center"/>
    </xf>
    <xf numFmtId="0" fontId="8" fillId="0" borderId="2"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34"/>
  <sheetViews>
    <sheetView workbookViewId="0"/>
  </sheetViews>
  <sheetFormatPr defaultColWidth="9" defaultRowHeight="12.75" customHeight="1"/>
  <cols>
    <col min="1" max="1" width="34.33203125" style="28" customWidth="1"/>
    <col min="2" max="2" width="21.44140625" style="28" customWidth="1"/>
    <col min="3" max="3" width="34.33203125" style="28" customWidth="1"/>
    <col min="4" max="4" width="21.44140625" style="28" customWidth="1"/>
    <col min="5" max="5" width="9.109375" style="28" customWidth="1"/>
  </cols>
  <sheetData>
    <row r="1" spans="1:4" s="28" customFormat="1" ht="14.25" customHeight="1">
      <c r="A1" s="65" t="s">
        <v>0</v>
      </c>
      <c r="B1" s="42"/>
      <c r="C1" s="52"/>
      <c r="D1" s="52"/>
    </row>
    <row r="2" spans="1:4" s="28" customFormat="1" ht="22.5" customHeight="1">
      <c r="A2" s="67" t="s">
        <v>1</v>
      </c>
      <c r="B2" s="68"/>
      <c r="C2" s="68"/>
      <c r="D2" s="68"/>
    </row>
    <row r="3" spans="1:4" s="28" customFormat="1" ht="14.25" customHeight="1">
      <c r="A3" s="31" t="s">
        <v>2</v>
      </c>
      <c r="B3" s="32"/>
      <c r="C3" s="66"/>
      <c r="D3" s="41" t="s">
        <v>3</v>
      </c>
    </row>
    <row r="4" spans="1:4" s="28" customFormat="1" ht="14.25" customHeight="1">
      <c r="A4" s="69" t="s">
        <v>4</v>
      </c>
      <c r="B4" s="70"/>
      <c r="C4" s="69" t="s">
        <v>5</v>
      </c>
      <c r="D4" s="70"/>
    </row>
    <row r="5" spans="1:4" s="28" customFormat="1" ht="14.25" customHeight="1">
      <c r="A5" s="54" t="s">
        <v>6</v>
      </c>
      <c r="B5" s="54" t="s">
        <v>7</v>
      </c>
      <c r="C5" s="54" t="s">
        <v>6</v>
      </c>
      <c r="D5" s="54" t="s">
        <v>7</v>
      </c>
    </row>
    <row r="6" spans="1:4" s="28" customFormat="1" ht="14.25" customHeight="1">
      <c r="A6" s="55" t="s">
        <v>8</v>
      </c>
      <c r="B6" s="56">
        <f>B7+B8+B9+B10+B11+B12</f>
        <v>573.87959999999998</v>
      </c>
      <c r="C6" s="55" t="s">
        <v>9</v>
      </c>
      <c r="D6" s="56"/>
    </row>
    <row r="7" spans="1:4" s="28" customFormat="1" ht="14.25" customHeight="1">
      <c r="A7" s="55" t="s">
        <v>10</v>
      </c>
      <c r="B7" s="56">
        <v>573.87959999999998</v>
      </c>
      <c r="C7" s="55" t="s">
        <v>11</v>
      </c>
      <c r="D7" s="56"/>
    </row>
    <row r="8" spans="1:4" s="28" customFormat="1" ht="14.25" customHeight="1">
      <c r="A8" s="55" t="s">
        <v>12</v>
      </c>
      <c r="B8" s="56"/>
      <c r="C8" s="55" t="s">
        <v>13</v>
      </c>
      <c r="D8" s="56"/>
    </row>
    <row r="9" spans="1:4" s="28" customFormat="1" ht="14.25" customHeight="1">
      <c r="A9" s="55" t="s">
        <v>14</v>
      </c>
      <c r="B9" s="56"/>
      <c r="C9" s="55" t="s">
        <v>15</v>
      </c>
      <c r="D9" s="56"/>
    </row>
    <row r="10" spans="1:4" s="28" customFormat="1" ht="14.25" customHeight="1">
      <c r="A10" s="55" t="s">
        <v>16</v>
      </c>
      <c r="B10" s="56"/>
      <c r="C10" s="55" t="s">
        <v>17</v>
      </c>
      <c r="D10" s="56"/>
    </row>
    <row r="11" spans="1:4" s="28" customFormat="1" ht="14.25" customHeight="1">
      <c r="A11" s="55" t="s">
        <v>18</v>
      </c>
      <c r="B11" s="56"/>
      <c r="C11" s="55" t="s">
        <v>19</v>
      </c>
      <c r="D11" s="56">
        <v>225.297078</v>
      </c>
    </row>
    <row r="12" spans="1:4" s="28" customFormat="1" ht="14.25" customHeight="1">
      <c r="A12" s="55" t="s">
        <v>20</v>
      </c>
      <c r="B12" s="56"/>
      <c r="C12" s="55" t="s">
        <v>21</v>
      </c>
      <c r="D12" s="56">
        <v>1251.6842839999999</v>
      </c>
    </row>
    <row r="13" spans="1:4" s="28" customFormat="1" ht="14.25" customHeight="1">
      <c r="A13" s="55" t="s">
        <v>22</v>
      </c>
      <c r="B13" s="56"/>
      <c r="C13" s="55" t="s">
        <v>23</v>
      </c>
      <c r="D13" s="56"/>
    </row>
    <row r="14" spans="1:4" s="28" customFormat="1" ht="14.25" customHeight="1">
      <c r="A14" s="55" t="s">
        <v>24</v>
      </c>
      <c r="B14" s="56"/>
      <c r="C14" s="55" t="s">
        <v>25</v>
      </c>
      <c r="D14" s="56"/>
    </row>
    <row r="15" spans="1:4" s="28" customFormat="1" ht="14.25" customHeight="1">
      <c r="A15" s="55" t="s">
        <v>26</v>
      </c>
      <c r="B15" s="56"/>
      <c r="C15" s="55" t="s">
        <v>27</v>
      </c>
      <c r="D15" s="56"/>
    </row>
    <row r="16" spans="1:4" s="28" customFormat="1" ht="14.25" customHeight="1">
      <c r="A16" s="55" t="s">
        <v>28</v>
      </c>
      <c r="B16" s="56"/>
      <c r="C16" s="55" t="s">
        <v>29</v>
      </c>
      <c r="D16" s="56"/>
    </row>
    <row r="17" spans="1:4" s="28" customFormat="1" ht="14.25" customHeight="1">
      <c r="A17" s="55" t="s">
        <v>30</v>
      </c>
      <c r="B17" s="56">
        <v>983.31077000000005</v>
      </c>
      <c r="C17" s="55" t="s">
        <v>31</v>
      </c>
      <c r="D17" s="56"/>
    </row>
    <row r="18" spans="1:4" s="28" customFormat="1" ht="14.25" customHeight="1">
      <c r="A18" s="55" t="s">
        <v>32</v>
      </c>
      <c r="B18" s="56"/>
      <c r="C18" s="55" t="s">
        <v>33</v>
      </c>
      <c r="D18" s="56"/>
    </row>
    <row r="19" spans="1:4" s="28" customFormat="1" ht="14.25" customHeight="1">
      <c r="A19" s="55" t="s">
        <v>34</v>
      </c>
      <c r="B19" s="56"/>
      <c r="C19" s="55" t="s">
        <v>35</v>
      </c>
      <c r="D19" s="56"/>
    </row>
    <row r="20" spans="1:4" s="28" customFormat="1" ht="14.25" customHeight="1">
      <c r="A20" s="55" t="s">
        <v>36</v>
      </c>
      <c r="B20" s="56"/>
      <c r="C20" s="55" t="s">
        <v>37</v>
      </c>
      <c r="D20" s="56"/>
    </row>
    <row r="21" spans="1:4" s="28" customFormat="1" ht="14.25" customHeight="1">
      <c r="A21" s="55" t="s">
        <v>38</v>
      </c>
      <c r="B21" s="56"/>
      <c r="C21" s="55" t="s">
        <v>39</v>
      </c>
      <c r="D21" s="56"/>
    </row>
    <row r="22" spans="1:4" s="28" customFormat="1" ht="14.25" customHeight="1">
      <c r="A22" s="55" t="s">
        <v>40</v>
      </c>
      <c r="B22" s="56"/>
      <c r="C22" s="55" t="s">
        <v>41</v>
      </c>
      <c r="D22" s="56">
        <v>80.209007999999997</v>
      </c>
    </row>
    <row r="23" spans="1:4" s="28" customFormat="1" ht="14.25" customHeight="1">
      <c r="A23" s="55"/>
      <c r="B23" s="58"/>
      <c r="C23" s="55" t="s">
        <v>42</v>
      </c>
      <c r="D23" s="56"/>
    </row>
    <row r="24" spans="1:4" s="28" customFormat="1" ht="14.25" customHeight="1">
      <c r="A24" s="55"/>
      <c r="B24" s="58"/>
      <c r="C24" s="55" t="s">
        <v>43</v>
      </c>
      <c r="D24" s="56"/>
    </row>
    <row r="25" spans="1:4" s="28" customFormat="1" ht="14.25" customHeight="1">
      <c r="A25" s="55"/>
      <c r="B25" s="58"/>
      <c r="C25" s="55" t="s">
        <v>44</v>
      </c>
      <c r="D25" s="56"/>
    </row>
    <row r="26" spans="1:4" s="28" customFormat="1" ht="14.25" customHeight="1">
      <c r="A26" s="55"/>
      <c r="B26" s="58"/>
      <c r="C26" s="55" t="s">
        <v>45</v>
      </c>
      <c r="D26" s="56"/>
    </row>
    <row r="27" spans="1:4" s="28" customFormat="1" ht="14.25" customHeight="1">
      <c r="A27" s="55"/>
      <c r="B27" s="58"/>
      <c r="C27" s="55" t="s">
        <v>46</v>
      </c>
      <c r="D27" s="56"/>
    </row>
    <row r="28" spans="1:4" s="28" customFormat="1" ht="14.25" customHeight="1">
      <c r="A28" s="55"/>
      <c r="B28" s="58"/>
      <c r="C28" s="55" t="s">
        <v>47</v>
      </c>
      <c r="D28" s="56"/>
    </row>
    <row r="29" spans="1:4" s="28" customFormat="1" ht="14.25" customHeight="1">
      <c r="A29" s="55"/>
      <c r="B29" s="58"/>
      <c r="C29" s="55" t="s">
        <v>48</v>
      </c>
      <c r="D29" s="56"/>
    </row>
    <row r="30" spans="1:4" s="28" customFormat="1" ht="14.25" customHeight="1">
      <c r="A30" s="55"/>
      <c r="B30" s="58"/>
      <c r="C30" s="55"/>
      <c r="D30" s="58"/>
    </row>
    <row r="31" spans="1:4" s="28" customFormat="1" ht="14.25" customHeight="1">
      <c r="A31" s="55" t="s">
        <v>49</v>
      </c>
      <c r="B31" s="57">
        <f>B6+B13+B16+B17+B18+B19+B20+B21+B22</f>
        <v>1557.19037</v>
      </c>
      <c r="C31" s="55" t="s">
        <v>50</v>
      </c>
      <c r="D31" s="56">
        <f>D7+D8+D9+D10+D11+D12+D13+D14+D15+D16+D17+D18+D19+D20+D21+D22+D23+D24+D25+D26+D27+D28+D29+D6</f>
        <v>1557.19037</v>
      </c>
    </row>
    <row r="32" spans="1:4" s="28" customFormat="1" ht="14.25" customHeight="1">
      <c r="A32" s="55" t="s">
        <v>51</v>
      </c>
      <c r="B32" s="56"/>
      <c r="C32" s="55" t="s">
        <v>52</v>
      </c>
      <c r="D32" s="56"/>
    </row>
    <row r="33" spans="1:4" s="28" customFormat="1" ht="14.25" customHeight="1">
      <c r="A33" s="55" t="s">
        <v>53</v>
      </c>
      <c r="B33" s="56">
        <f>B31+B32</f>
        <v>1557.19037</v>
      </c>
      <c r="C33" s="55" t="s">
        <v>54</v>
      </c>
      <c r="D33" s="56">
        <f>B33</f>
        <v>1557.19037</v>
      </c>
    </row>
    <row r="34" spans="1:4" s="28" customFormat="1" ht="14.25" customHeight="1">
      <c r="A34" s="71" t="s">
        <v>55</v>
      </c>
      <c r="B34" s="71"/>
      <c r="C34" s="71"/>
      <c r="D34" s="71"/>
    </row>
  </sheetData>
  <sheetProtection sheet="1" formatCells="0" formatColumns="0" formatRows="0" insertColumns="0" insertRows="0" insertHyperlinks="0" deleteColumns="0" deleteRows="0" sort="0" autoFilter="0" pivotTables="0"/>
  <mergeCells count="4">
    <mergeCell ref="A2:D2"/>
    <mergeCell ref="A4:B4"/>
    <mergeCell ref="C4:D4"/>
    <mergeCell ref="A34:D34"/>
  </mergeCells>
  <phoneticPr fontId="27" type="noConversion"/>
  <printOptions horizontalCentered="1"/>
  <pageMargins left="0.59055118110236204" right="0.59055118110236204" top="0.78740157480314998" bottom="0.70866141732283505" header="0" footer="0"/>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E14"/>
  <sheetViews>
    <sheetView tabSelected="1" workbookViewId="0">
      <selection activeCell="J3" sqref="J3"/>
    </sheetView>
  </sheetViews>
  <sheetFormatPr defaultColWidth="10" defaultRowHeight="15.6"/>
  <cols>
    <col min="1" max="1" width="14.77734375" style="1" customWidth="1"/>
    <col min="2" max="2" width="13.44140625" style="1" customWidth="1"/>
    <col min="3" max="3" width="16.77734375" style="1" customWidth="1"/>
    <col min="4" max="4" width="21" style="1" customWidth="1"/>
    <col min="5" max="5" width="18.5546875" style="1" customWidth="1"/>
    <col min="6" max="16384" width="10" style="1"/>
  </cols>
  <sheetData>
    <row r="1" spans="1:5" ht="37.200000000000003" customHeight="1">
      <c r="A1" s="78" t="s">
        <v>195</v>
      </c>
      <c r="B1" s="78"/>
      <c r="C1" s="78"/>
      <c r="D1" s="78"/>
      <c r="E1" s="78"/>
    </row>
    <row r="2" spans="1:5" ht="17.100000000000001" customHeight="1">
      <c r="A2" s="79" t="s">
        <v>196</v>
      </c>
      <c r="B2" s="79"/>
      <c r="C2" s="79"/>
      <c r="D2" s="79"/>
      <c r="E2" s="79"/>
    </row>
    <row r="3" spans="1:5" ht="40.049999999999997" customHeight="1">
      <c r="A3" s="2" t="s">
        <v>186</v>
      </c>
      <c r="B3" s="4" t="s">
        <v>197</v>
      </c>
      <c r="C3" s="80" t="s">
        <v>198</v>
      </c>
      <c r="D3" s="80"/>
      <c r="E3" s="2" t="s">
        <v>199</v>
      </c>
    </row>
    <row r="4" spans="1:5" ht="36" customHeight="1">
      <c r="A4" s="2" t="s">
        <v>200</v>
      </c>
      <c r="B4" s="81" t="s">
        <v>201</v>
      </c>
      <c r="C4" s="81"/>
      <c r="D4" s="81"/>
      <c r="E4" s="81"/>
    </row>
    <row r="5" spans="1:5" ht="36" customHeight="1">
      <c r="A5" s="2" t="s">
        <v>202</v>
      </c>
      <c r="B5" s="81" t="s">
        <v>203</v>
      </c>
      <c r="C5" s="81"/>
      <c r="D5" s="81"/>
      <c r="E5" s="81"/>
    </row>
    <row r="6" spans="1:5" ht="30" customHeight="1">
      <c r="A6" s="2" t="s">
        <v>204</v>
      </c>
      <c r="B6" s="5" t="s">
        <v>205</v>
      </c>
      <c r="C6" s="5" t="s">
        <v>206</v>
      </c>
      <c r="D6" s="5" t="s">
        <v>207</v>
      </c>
      <c r="E6" s="5" t="s">
        <v>208</v>
      </c>
    </row>
    <row r="7" spans="1:5" ht="30" customHeight="1">
      <c r="A7" s="80" t="s">
        <v>209</v>
      </c>
      <c r="B7" s="82" t="s">
        <v>210</v>
      </c>
      <c r="C7" s="20" t="s">
        <v>211</v>
      </c>
      <c r="D7" s="20" t="s">
        <v>212</v>
      </c>
      <c r="E7" s="26" t="s">
        <v>213</v>
      </c>
    </row>
    <row r="8" spans="1:5" ht="30" customHeight="1">
      <c r="A8" s="80"/>
      <c r="B8" s="82"/>
      <c r="C8" s="20" t="s">
        <v>211</v>
      </c>
      <c r="D8" s="20" t="s">
        <v>214</v>
      </c>
      <c r="E8" s="26" t="s">
        <v>215</v>
      </c>
    </row>
    <row r="9" spans="1:5" ht="30" customHeight="1">
      <c r="A9" s="80"/>
      <c r="B9" s="82"/>
      <c r="C9" s="20" t="s">
        <v>211</v>
      </c>
      <c r="D9" s="20" t="s">
        <v>216</v>
      </c>
      <c r="E9" s="26" t="s">
        <v>217</v>
      </c>
    </row>
    <row r="10" spans="1:5" ht="30" customHeight="1">
      <c r="A10" s="80"/>
      <c r="B10" s="82"/>
      <c r="C10" s="20" t="s">
        <v>218</v>
      </c>
      <c r="D10" s="20" t="s">
        <v>219</v>
      </c>
      <c r="E10" s="26" t="s">
        <v>220</v>
      </c>
    </row>
    <row r="11" spans="1:5" ht="30" customHeight="1">
      <c r="A11" s="80"/>
      <c r="B11" s="82"/>
      <c r="C11" s="20" t="s">
        <v>218</v>
      </c>
      <c r="D11" s="20" t="s">
        <v>221</v>
      </c>
      <c r="E11" s="26" t="s">
        <v>220</v>
      </c>
    </row>
    <row r="12" spans="1:5" ht="30" customHeight="1">
      <c r="A12" s="80"/>
      <c r="B12" s="82"/>
      <c r="C12" s="20" t="s">
        <v>222</v>
      </c>
      <c r="D12" s="20" t="s">
        <v>223</v>
      </c>
      <c r="E12" s="26" t="s">
        <v>224</v>
      </c>
    </row>
    <row r="13" spans="1:5" ht="30" customHeight="1">
      <c r="A13" s="80"/>
      <c r="B13" s="27" t="s">
        <v>225</v>
      </c>
      <c r="C13" s="20" t="s">
        <v>226</v>
      </c>
      <c r="D13" s="20" t="s">
        <v>227</v>
      </c>
      <c r="E13" s="26" t="s">
        <v>228</v>
      </c>
    </row>
    <row r="14" spans="1:5" ht="30" customHeight="1">
      <c r="A14" s="80"/>
      <c r="B14" s="27" t="s">
        <v>229</v>
      </c>
      <c r="C14" s="20" t="s">
        <v>229</v>
      </c>
      <c r="D14" s="20" t="s">
        <v>230</v>
      </c>
      <c r="E14" s="26" t="s">
        <v>231</v>
      </c>
    </row>
  </sheetData>
  <mergeCells count="7">
    <mergeCell ref="A7:A14"/>
    <mergeCell ref="B7:B12"/>
    <mergeCell ref="A1:E1"/>
    <mergeCell ref="A2:E2"/>
    <mergeCell ref="C3:D3"/>
    <mergeCell ref="B4:E4"/>
    <mergeCell ref="B5:E5"/>
  </mergeCells>
  <phoneticPr fontId="27"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E13"/>
  <sheetViews>
    <sheetView workbookViewId="0">
      <selection activeCell="H12" sqref="H12"/>
    </sheetView>
  </sheetViews>
  <sheetFormatPr defaultColWidth="10" defaultRowHeight="15.6"/>
  <cols>
    <col min="1" max="1" width="14.77734375" style="1" customWidth="1"/>
    <col min="2" max="2" width="10" style="1"/>
    <col min="3" max="3" width="16.77734375" style="1" customWidth="1"/>
    <col min="4" max="4" width="25.88671875" style="1" customWidth="1"/>
    <col min="5" max="5" width="18.5546875" style="1" customWidth="1"/>
    <col min="6" max="16384" width="10" style="1"/>
  </cols>
  <sheetData>
    <row r="1" spans="1:5" ht="37.200000000000003" customHeight="1">
      <c r="A1" s="78" t="s">
        <v>195</v>
      </c>
      <c r="B1" s="78"/>
      <c r="C1" s="78"/>
      <c r="D1" s="78"/>
      <c r="E1" s="78"/>
    </row>
    <row r="2" spans="1:5" ht="17.100000000000001" customHeight="1">
      <c r="A2" s="79" t="s">
        <v>196</v>
      </c>
      <c r="B2" s="79"/>
      <c r="C2" s="79"/>
      <c r="D2" s="79"/>
      <c r="E2" s="79"/>
    </row>
    <row r="3" spans="1:5" ht="30" customHeight="1">
      <c r="A3" s="2" t="s">
        <v>186</v>
      </c>
      <c r="B3" s="19" t="s">
        <v>232</v>
      </c>
      <c r="C3" s="80" t="s">
        <v>198</v>
      </c>
      <c r="D3" s="80"/>
      <c r="E3" s="2" t="s">
        <v>233</v>
      </c>
    </row>
    <row r="4" spans="1:5" ht="30" customHeight="1">
      <c r="A4" s="2" t="s">
        <v>200</v>
      </c>
      <c r="B4" s="81" t="s">
        <v>234</v>
      </c>
      <c r="C4" s="81"/>
      <c r="D4" s="81"/>
      <c r="E4" s="81"/>
    </row>
    <row r="5" spans="1:5" ht="27" customHeight="1">
      <c r="A5" s="2" t="s">
        <v>202</v>
      </c>
      <c r="B5" s="81" t="s">
        <v>235</v>
      </c>
      <c r="C5" s="81"/>
      <c r="D5" s="81"/>
      <c r="E5" s="81"/>
    </row>
    <row r="6" spans="1:5" ht="30" customHeight="1">
      <c r="A6" s="2" t="s">
        <v>204</v>
      </c>
      <c r="B6" s="5" t="s">
        <v>205</v>
      </c>
      <c r="C6" s="5" t="s">
        <v>206</v>
      </c>
      <c r="D6" s="5" t="s">
        <v>207</v>
      </c>
      <c r="E6" s="5" t="s">
        <v>208</v>
      </c>
    </row>
    <row r="7" spans="1:5" ht="30" customHeight="1">
      <c r="A7" s="80" t="s">
        <v>209</v>
      </c>
      <c r="B7" s="83" t="s">
        <v>210</v>
      </c>
      <c r="C7" s="20" t="s">
        <v>211</v>
      </c>
      <c r="D7" s="20" t="s">
        <v>236</v>
      </c>
      <c r="E7" s="21" t="s">
        <v>237</v>
      </c>
    </row>
    <row r="8" spans="1:5" ht="30" customHeight="1">
      <c r="A8" s="80"/>
      <c r="B8" s="83"/>
      <c r="C8" s="20" t="s">
        <v>218</v>
      </c>
      <c r="D8" s="20" t="s">
        <v>238</v>
      </c>
      <c r="E8" s="22" t="s">
        <v>220</v>
      </c>
    </row>
    <row r="9" spans="1:5" ht="30" customHeight="1">
      <c r="A9" s="80"/>
      <c r="B9" s="83"/>
      <c r="C9" s="20" t="s">
        <v>218</v>
      </c>
      <c r="D9" s="20" t="s">
        <v>239</v>
      </c>
      <c r="E9" s="22" t="s">
        <v>240</v>
      </c>
    </row>
    <row r="10" spans="1:5" ht="30" customHeight="1">
      <c r="A10" s="80"/>
      <c r="B10" s="83"/>
      <c r="C10" s="20" t="s">
        <v>218</v>
      </c>
      <c r="D10" s="20" t="s">
        <v>241</v>
      </c>
      <c r="E10" s="22" t="s">
        <v>231</v>
      </c>
    </row>
    <row r="11" spans="1:5" ht="30" customHeight="1">
      <c r="A11" s="80"/>
      <c r="B11" s="83"/>
      <c r="C11" s="20" t="s">
        <v>222</v>
      </c>
      <c r="D11" s="20" t="s">
        <v>223</v>
      </c>
      <c r="E11" s="23" t="s">
        <v>242</v>
      </c>
    </row>
    <row r="12" spans="1:5" ht="30" customHeight="1">
      <c r="A12" s="80"/>
      <c r="B12" s="24" t="s">
        <v>225</v>
      </c>
      <c r="C12" s="20" t="s">
        <v>226</v>
      </c>
      <c r="D12" s="20" t="s">
        <v>243</v>
      </c>
      <c r="E12" s="22" t="s">
        <v>244</v>
      </c>
    </row>
    <row r="13" spans="1:5" ht="30" customHeight="1">
      <c r="A13" s="80"/>
      <c r="B13" s="25" t="s">
        <v>229</v>
      </c>
      <c r="C13" s="20" t="s">
        <v>229</v>
      </c>
      <c r="D13" s="20" t="s">
        <v>245</v>
      </c>
      <c r="E13" s="22" t="s">
        <v>231</v>
      </c>
    </row>
  </sheetData>
  <mergeCells count="7">
    <mergeCell ref="A7:A13"/>
    <mergeCell ref="B7:B11"/>
    <mergeCell ref="A1:E1"/>
    <mergeCell ref="A2:E2"/>
    <mergeCell ref="C3:D3"/>
    <mergeCell ref="B4:E4"/>
    <mergeCell ref="B5:E5"/>
  </mergeCells>
  <phoneticPr fontId="27"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E13"/>
  <sheetViews>
    <sheetView workbookViewId="0">
      <selection activeCell="G8" sqref="G8"/>
    </sheetView>
  </sheetViews>
  <sheetFormatPr defaultColWidth="10" defaultRowHeight="15.6"/>
  <cols>
    <col min="1" max="1" width="14.77734375" style="1" customWidth="1"/>
    <col min="2" max="2" width="11.88671875" style="1" customWidth="1"/>
    <col min="3" max="3" width="15.109375" style="1" customWidth="1"/>
    <col min="4" max="4" width="20.77734375" style="1" customWidth="1"/>
    <col min="5" max="5" width="21" style="1" customWidth="1"/>
    <col min="6" max="16384" width="10" style="1"/>
  </cols>
  <sheetData>
    <row r="1" spans="1:5" ht="37.200000000000003" customHeight="1">
      <c r="A1" s="78" t="s">
        <v>195</v>
      </c>
      <c r="B1" s="78"/>
      <c r="C1" s="78"/>
      <c r="D1" s="78"/>
      <c r="E1" s="78"/>
    </row>
    <row r="2" spans="1:5" ht="17.100000000000001" customHeight="1">
      <c r="A2" s="79" t="s">
        <v>196</v>
      </c>
      <c r="B2" s="79"/>
      <c r="C2" s="79"/>
      <c r="D2" s="79"/>
      <c r="E2" s="79"/>
    </row>
    <row r="3" spans="1:5" ht="60" customHeight="1">
      <c r="A3" s="2" t="s">
        <v>186</v>
      </c>
      <c r="B3" s="2" t="s">
        <v>246</v>
      </c>
      <c r="C3" s="80" t="s">
        <v>198</v>
      </c>
      <c r="D3" s="80"/>
      <c r="E3" s="2" t="s">
        <v>247</v>
      </c>
    </row>
    <row r="4" spans="1:5" ht="106.95" customHeight="1">
      <c r="A4" s="2" t="s">
        <v>200</v>
      </c>
      <c r="B4" s="81" t="s">
        <v>248</v>
      </c>
      <c r="C4" s="81"/>
      <c r="D4" s="81"/>
      <c r="E4" s="81"/>
    </row>
    <row r="5" spans="1:5" ht="31.95" customHeight="1">
      <c r="A5" s="2" t="s">
        <v>202</v>
      </c>
      <c r="B5" s="81" t="s">
        <v>249</v>
      </c>
      <c r="C5" s="81"/>
      <c r="D5" s="81"/>
      <c r="E5" s="81"/>
    </row>
    <row r="6" spans="1:5" ht="30" customHeight="1">
      <c r="A6" s="2" t="s">
        <v>204</v>
      </c>
      <c r="B6" s="5" t="s">
        <v>205</v>
      </c>
      <c r="C6" s="5" t="s">
        <v>206</v>
      </c>
      <c r="D6" s="5" t="s">
        <v>207</v>
      </c>
      <c r="E6" s="5" t="s">
        <v>208</v>
      </c>
    </row>
    <row r="7" spans="1:5" ht="30" customHeight="1">
      <c r="A7" s="80" t="s">
        <v>209</v>
      </c>
      <c r="B7" s="84" t="s">
        <v>210</v>
      </c>
      <c r="C7" s="14" t="s">
        <v>211</v>
      </c>
      <c r="D7" s="14" t="s">
        <v>250</v>
      </c>
      <c r="E7" s="15" t="s">
        <v>251</v>
      </c>
    </row>
    <row r="8" spans="1:5" ht="30" customHeight="1">
      <c r="A8" s="80"/>
      <c r="B8" s="85"/>
      <c r="C8" s="14" t="s">
        <v>218</v>
      </c>
      <c r="D8" s="14" t="s">
        <v>252</v>
      </c>
      <c r="E8" s="15" t="s">
        <v>220</v>
      </c>
    </row>
    <row r="9" spans="1:5" ht="30" customHeight="1">
      <c r="A9" s="80"/>
      <c r="B9" s="85"/>
      <c r="C9" s="14" t="s">
        <v>218</v>
      </c>
      <c r="D9" s="14" t="s">
        <v>253</v>
      </c>
      <c r="E9" s="15" t="s">
        <v>220</v>
      </c>
    </row>
    <row r="10" spans="1:5" ht="30" customHeight="1">
      <c r="A10" s="80"/>
      <c r="B10" s="85"/>
      <c r="C10" s="14" t="s">
        <v>254</v>
      </c>
      <c r="D10" s="14" t="s">
        <v>255</v>
      </c>
      <c r="E10" s="15" t="s">
        <v>231</v>
      </c>
    </row>
    <row r="11" spans="1:5" ht="30" customHeight="1">
      <c r="A11" s="80"/>
      <c r="B11" s="85"/>
      <c r="C11" s="14" t="s">
        <v>222</v>
      </c>
      <c r="D11" s="14" t="s">
        <v>223</v>
      </c>
      <c r="E11" s="15" t="s">
        <v>256</v>
      </c>
    </row>
    <row r="12" spans="1:5" ht="30" customHeight="1">
      <c r="A12" s="80"/>
      <c r="B12" s="16" t="s">
        <v>225</v>
      </c>
      <c r="C12" s="14" t="s">
        <v>226</v>
      </c>
      <c r="D12" s="17" t="s">
        <v>257</v>
      </c>
      <c r="E12" s="15" t="s">
        <v>258</v>
      </c>
    </row>
    <row r="13" spans="1:5" ht="30" customHeight="1">
      <c r="A13" s="80"/>
      <c r="B13" s="18" t="s">
        <v>229</v>
      </c>
      <c r="C13" s="14" t="s">
        <v>229</v>
      </c>
      <c r="D13" s="14" t="s">
        <v>230</v>
      </c>
      <c r="E13" s="15" t="s">
        <v>258</v>
      </c>
    </row>
  </sheetData>
  <mergeCells count="7">
    <mergeCell ref="A7:A13"/>
    <mergeCell ref="B7:B11"/>
    <mergeCell ref="A1:E1"/>
    <mergeCell ref="A2:E2"/>
    <mergeCell ref="C3:D3"/>
    <mergeCell ref="B4:E4"/>
    <mergeCell ref="B5:E5"/>
  </mergeCells>
  <phoneticPr fontId="27"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E11"/>
  <sheetViews>
    <sheetView workbookViewId="0">
      <selection activeCell="H4" sqref="H4"/>
    </sheetView>
  </sheetViews>
  <sheetFormatPr defaultColWidth="10" defaultRowHeight="15.6"/>
  <cols>
    <col min="1" max="1" width="14.77734375" style="1" customWidth="1"/>
    <col min="2" max="2" width="10" style="1"/>
    <col min="3" max="3" width="16.77734375" style="1" customWidth="1"/>
    <col min="4" max="4" width="13.44140625" style="1" customWidth="1"/>
    <col min="5" max="5" width="30.44140625" style="1" customWidth="1"/>
    <col min="6" max="16384" width="10" style="1"/>
  </cols>
  <sheetData>
    <row r="1" spans="1:5" ht="37.200000000000003" customHeight="1">
      <c r="A1" s="78" t="s">
        <v>195</v>
      </c>
      <c r="B1" s="78"/>
      <c r="C1" s="78"/>
      <c r="D1" s="78"/>
      <c r="E1" s="78"/>
    </row>
    <row r="2" spans="1:5" ht="17.100000000000001" customHeight="1">
      <c r="A2" s="79" t="s">
        <v>196</v>
      </c>
      <c r="B2" s="79"/>
      <c r="C2" s="79"/>
      <c r="D2" s="79"/>
      <c r="E2" s="79"/>
    </row>
    <row r="3" spans="1:5" ht="30" customHeight="1">
      <c r="A3" s="2" t="s">
        <v>186</v>
      </c>
      <c r="B3" s="2" t="s">
        <v>259</v>
      </c>
      <c r="C3" s="80" t="s">
        <v>198</v>
      </c>
      <c r="D3" s="80"/>
      <c r="E3" s="2" t="s">
        <v>260</v>
      </c>
    </row>
    <row r="4" spans="1:5" ht="36" customHeight="1">
      <c r="A4" s="2" t="s">
        <v>200</v>
      </c>
      <c r="B4" s="86" t="s">
        <v>261</v>
      </c>
      <c r="C4" s="86"/>
      <c r="D4" s="86"/>
      <c r="E4" s="86"/>
    </row>
    <row r="5" spans="1:5" ht="36" customHeight="1">
      <c r="A5" s="2" t="s">
        <v>202</v>
      </c>
      <c r="B5" s="86" t="s">
        <v>262</v>
      </c>
      <c r="C5" s="86"/>
      <c r="D5" s="86"/>
      <c r="E5" s="86"/>
    </row>
    <row r="6" spans="1:5" ht="30" customHeight="1">
      <c r="A6" s="2" t="s">
        <v>204</v>
      </c>
      <c r="B6" s="5" t="s">
        <v>205</v>
      </c>
      <c r="C6" s="5" t="s">
        <v>206</v>
      </c>
      <c r="D6" s="5" t="s">
        <v>207</v>
      </c>
      <c r="E6" s="5" t="s">
        <v>208</v>
      </c>
    </row>
    <row r="7" spans="1:5" ht="42" customHeight="1">
      <c r="A7" s="80" t="s">
        <v>209</v>
      </c>
      <c r="B7" s="87" t="s">
        <v>210</v>
      </c>
      <c r="C7" s="11" t="s">
        <v>211</v>
      </c>
      <c r="D7" s="11" t="s">
        <v>263</v>
      </c>
      <c r="E7" s="11" t="s">
        <v>264</v>
      </c>
    </row>
    <row r="8" spans="1:5" ht="46.5" customHeight="1">
      <c r="A8" s="80"/>
      <c r="B8" s="88"/>
      <c r="C8" s="11"/>
      <c r="D8" s="11" t="s">
        <v>265</v>
      </c>
      <c r="E8" s="11" t="s">
        <v>266</v>
      </c>
    </row>
    <row r="9" spans="1:5" ht="36" customHeight="1">
      <c r="A9" s="80"/>
      <c r="B9" s="89"/>
      <c r="C9" s="11" t="s">
        <v>218</v>
      </c>
      <c r="D9" s="11" t="s">
        <v>267</v>
      </c>
      <c r="E9" s="12">
        <v>1</v>
      </c>
    </row>
    <row r="10" spans="1:5" ht="133.5" customHeight="1">
      <c r="A10" s="80"/>
      <c r="B10" s="13" t="s">
        <v>225</v>
      </c>
      <c r="C10" s="11" t="s">
        <v>268</v>
      </c>
      <c r="D10" s="11" t="s">
        <v>269</v>
      </c>
      <c r="E10" s="11" t="s">
        <v>270</v>
      </c>
    </row>
    <row r="11" spans="1:5" ht="63" customHeight="1">
      <c r="A11" s="80"/>
      <c r="B11" s="13" t="s">
        <v>229</v>
      </c>
      <c r="C11" s="11" t="s">
        <v>230</v>
      </c>
      <c r="D11" s="11" t="s">
        <v>230</v>
      </c>
      <c r="E11" s="11" t="s">
        <v>231</v>
      </c>
    </row>
  </sheetData>
  <mergeCells count="7">
    <mergeCell ref="A7:A11"/>
    <mergeCell ref="B7:B9"/>
    <mergeCell ref="A1:E1"/>
    <mergeCell ref="A2:E2"/>
    <mergeCell ref="C3:D3"/>
    <mergeCell ref="B4:E4"/>
    <mergeCell ref="B5:E5"/>
  </mergeCells>
  <phoneticPr fontId="27"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E17"/>
  <sheetViews>
    <sheetView workbookViewId="0">
      <selection activeCell="I9" sqref="I9"/>
    </sheetView>
  </sheetViews>
  <sheetFormatPr defaultColWidth="10" defaultRowHeight="15.6"/>
  <cols>
    <col min="1" max="1" width="14.77734375" style="1" customWidth="1"/>
    <col min="2" max="2" width="14" style="1" customWidth="1"/>
    <col min="3" max="3" width="16.77734375" style="1" customWidth="1"/>
    <col min="4" max="4" width="27.77734375" style="1" customWidth="1"/>
    <col min="5" max="5" width="17" style="1" customWidth="1"/>
    <col min="6" max="16384" width="10" style="1"/>
  </cols>
  <sheetData>
    <row r="1" spans="1:5" ht="37.200000000000003" customHeight="1">
      <c r="A1" s="78" t="s">
        <v>195</v>
      </c>
      <c r="B1" s="78"/>
      <c r="C1" s="78"/>
      <c r="D1" s="78"/>
      <c r="E1" s="78"/>
    </row>
    <row r="2" spans="1:5" ht="17.100000000000001" customHeight="1">
      <c r="A2" s="79" t="s">
        <v>196</v>
      </c>
      <c r="B2" s="79"/>
      <c r="C2" s="79"/>
      <c r="D2" s="79"/>
      <c r="E2" s="79"/>
    </row>
    <row r="3" spans="1:5" ht="30" customHeight="1">
      <c r="A3" s="2" t="s">
        <v>186</v>
      </c>
      <c r="B3" s="3" t="s">
        <v>271</v>
      </c>
      <c r="C3" s="80" t="s">
        <v>198</v>
      </c>
      <c r="D3" s="80"/>
      <c r="E3" s="2" t="s">
        <v>272</v>
      </c>
    </row>
    <row r="4" spans="1:5" ht="109.95" customHeight="1">
      <c r="A4" s="2" t="s">
        <v>200</v>
      </c>
      <c r="B4" s="81" t="s">
        <v>273</v>
      </c>
      <c r="C4" s="81"/>
      <c r="D4" s="81"/>
      <c r="E4" s="81"/>
    </row>
    <row r="5" spans="1:5" ht="36" customHeight="1">
      <c r="A5" s="2" t="s">
        <v>202</v>
      </c>
      <c r="B5" s="81" t="s">
        <v>274</v>
      </c>
      <c r="C5" s="81"/>
      <c r="D5" s="81"/>
      <c r="E5" s="81"/>
    </row>
    <row r="6" spans="1:5" ht="30" customHeight="1">
      <c r="A6" s="2" t="s">
        <v>204</v>
      </c>
      <c r="B6" s="5" t="s">
        <v>205</v>
      </c>
      <c r="C6" s="5" t="s">
        <v>206</v>
      </c>
      <c r="D6" s="5" t="s">
        <v>207</v>
      </c>
      <c r="E6" s="5" t="s">
        <v>208</v>
      </c>
    </row>
    <row r="7" spans="1:5" ht="30" customHeight="1">
      <c r="A7" s="80"/>
      <c r="B7" s="90" t="s">
        <v>210</v>
      </c>
      <c r="C7" s="6" t="s">
        <v>211</v>
      </c>
      <c r="D7" s="6" t="s">
        <v>275</v>
      </c>
      <c r="E7" s="7" t="s">
        <v>276</v>
      </c>
    </row>
    <row r="8" spans="1:5" ht="30" customHeight="1">
      <c r="A8" s="80"/>
      <c r="B8" s="90"/>
      <c r="C8" s="6" t="s">
        <v>218</v>
      </c>
      <c r="D8" s="6" t="s">
        <v>277</v>
      </c>
      <c r="E8" s="7" t="s">
        <v>278</v>
      </c>
    </row>
    <row r="9" spans="1:5" ht="30" customHeight="1">
      <c r="A9" s="80"/>
      <c r="B9" s="90"/>
      <c r="C9" s="6" t="s">
        <v>218</v>
      </c>
      <c r="D9" s="6" t="s">
        <v>279</v>
      </c>
      <c r="E9" s="7" t="s">
        <v>278</v>
      </c>
    </row>
    <row r="10" spans="1:5" ht="30" customHeight="1">
      <c r="A10" s="80"/>
      <c r="B10" s="90"/>
      <c r="C10" s="6" t="s">
        <v>218</v>
      </c>
      <c r="D10" s="6" t="s">
        <v>280</v>
      </c>
      <c r="E10" s="7" t="s">
        <v>220</v>
      </c>
    </row>
    <row r="11" spans="1:5" ht="30" customHeight="1">
      <c r="A11" s="80"/>
      <c r="B11" s="90"/>
      <c r="C11" s="6" t="s">
        <v>254</v>
      </c>
      <c r="D11" s="6" t="s">
        <v>255</v>
      </c>
      <c r="E11" s="7" t="s">
        <v>231</v>
      </c>
    </row>
    <row r="12" spans="1:5" ht="30" customHeight="1">
      <c r="A12" s="80"/>
      <c r="B12" s="90"/>
      <c r="C12" s="6" t="s">
        <v>222</v>
      </c>
      <c r="D12" s="6" t="s">
        <v>223</v>
      </c>
      <c r="E12" s="7" t="s">
        <v>281</v>
      </c>
    </row>
    <row r="13" spans="1:5" ht="30" customHeight="1">
      <c r="A13" s="80"/>
      <c r="B13" s="91" t="s">
        <v>225</v>
      </c>
      <c r="C13" s="6" t="s">
        <v>268</v>
      </c>
      <c r="D13" s="6" t="s">
        <v>282</v>
      </c>
      <c r="E13" s="7" t="s">
        <v>283</v>
      </c>
    </row>
    <row r="14" spans="1:5" ht="15" customHeight="1">
      <c r="A14" s="80"/>
      <c r="B14" s="92"/>
      <c r="C14" s="6" t="s">
        <v>226</v>
      </c>
      <c r="D14" s="8" t="s">
        <v>284</v>
      </c>
      <c r="E14" s="9" t="s">
        <v>285</v>
      </c>
    </row>
    <row r="15" spans="1:5" ht="24" customHeight="1">
      <c r="A15" s="80"/>
      <c r="B15" s="92"/>
      <c r="C15" s="6" t="s">
        <v>286</v>
      </c>
      <c r="D15" s="10" t="s">
        <v>287</v>
      </c>
      <c r="E15" s="9" t="s">
        <v>288</v>
      </c>
    </row>
    <row r="16" spans="1:5" ht="30" customHeight="1">
      <c r="A16" s="80"/>
      <c r="B16" s="93"/>
      <c r="C16" s="6" t="s">
        <v>286</v>
      </c>
      <c r="D16" s="8" t="s">
        <v>289</v>
      </c>
      <c r="E16" s="9" t="s">
        <v>290</v>
      </c>
    </row>
    <row r="17" spans="1:5" ht="30" customHeight="1">
      <c r="A17" s="80"/>
      <c r="B17" s="6" t="s">
        <v>229</v>
      </c>
      <c r="C17" s="6" t="s">
        <v>229</v>
      </c>
      <c r="D17" s="6" t="s">
        <v>230</v>
      </c>
      <c r="E17" s="7" t="s">
        <v>231</v>
      </c>
    </row>
  </sheetData>
  <mergeCells count="8">
    <mergeCell ref="A7:A17"/>
    <mergeCell ref="B7:B12"/>
    <mergeCell ref="B13:B16"/>
    <mergeCell ref="A1:E1"/>
    <mergeCell ref="A2:E2"/>
    <mergeCell ref="C3:D3"/>
    <mergeCell ref="B4:E4"/>
    <mergeCell ref="B5:E5"/>
  </mergeCells>
  <phoneticPr fontId="2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T14"/>
  <sheetViews>
    <sheetView showGridLines="0" workbookViewId="0"/>
  </sheetViews>
  <sheetFormatPr defaultColWidth="9" defaultRowHeight="12.75" customHeight="1"/>
  <cols>
    <col min="1" max="1" width="10.88671875" style="28" customWidth="1"/>
    <col min="2" max="2" width="18.5546875" style="28" customWidth="1"/>
    <col min="3" max="4" width="7.109375" style="28" customWidth="1"/>
    <col min="5" max="5" width="9.6640625" style="28" customWidth="1"/>
    <col min="6" max="6" width="10.109375" style="28" customWidth="1"/>
    <col min="7" max="7" width="9.109375" style="28" hidden="1" customWidth="1"/>
    <col min="8" max="8" width="12.44140625" style="28" customWidth="1"/>
    <col min="9" max="9" width="9.5546875" style="28" customWidth="1"/>
    <col min="10" max="10" width="9.33203125" style="28" customWidth="1"/>
    <col min="11" max="12" width="7.109375" style="28" customWidth="1"/>
    <col min="13" max="13" width="9.44140625" style="28" customWidth="1"/>
    <col min="14" max="14" width="7.109375" style="28" customWidth="1"/>
    <col min="15" max="15" width="8.109375" style="28" customWidth="1"/>
    <col min="16" max="16" width="11.33203125" style="28" customWidth="1"/>
    <col min="17" max="17" width="9.109375" style="28" hidden="1" customWidth="1"/>
    <col min="18" max="18" width="10.6640625" style="28" customWidth="1"/>
    <col min="19" max="20" width="9.109375" style="28" customWidth="1"/>
  </cols>
  <sheetData>
    <row r="1" spans="1:19" s="28" customFormat="1" ht="21" customHeight="1">
      <c r="A1" s="29" t="s">
        <v>56</v>
      </c>
      <c r="B1" s="61"/>
      <c r="C1" s="61"/>
      <c r="D1" s="61"/>
      <c r="E1" s="61"/>
      <c r="F1" s="61"/>
      <c r="G1" s="61"/>
      <c r="H1" s="61"/>
      <c r="I1" s="61"/>
      <c r="J1" s="61"/>
      <c r="K1" s="61"/>
      <c r="L1" s="61"/>
      <c r="M1" s="61"/>
      <c r="N1" s="61"/>
      <c r="O1" s="61"/>
      <c r="P1" s="61"/>
      <c r="Q1" s="61"/>
      <c r="R1" s="61"/>
      <c r="S1" s="61"/>
    </row>
    <row r="2" spans="1:19" s="28" customFormat="1" ht="38.25" customHeight="1">
      <c r="A2" s="67" t="s">
        <v>57</v>
      </c>
      <c r="B2" s="67"/>
      <c r="C2" s="67"/>
      <c r="D2" s="67"/>
      <c r="E2" s="67"/>
      <c r="F2" s="67"/>
      <c r="G2" s="67"/>
      <c r="H2" s="67"/>
      <c r="I2" s="67"/>
      <c r="J2" s="67"/>
      <c r="K2" s="67"/>
      <c r="L2" s="67"/>
      <c r="M2" s="67"/>
      <c r="N2" s="67"/>
      <c r="O2" s="67"/>
      <c r="P2" s="67"/>
      <c r="Q2" s="67"/>
      <c r="R2" s="67"/>
      <c r="S2" s="67"/>
    </row>
    <row r="3" spans="1:19" s="28" customFormat="1" ht="21" customHeight="1">
      <c r="A3" s="31" t="s">
        <v>2</v>
      </c>
      <c r="B3" s="32"/>
      <c r="C3" s="41"/>
      <c r="D3" s="41"/>
      <c r="E3" s="41"/>
      <c r="F3" s="41"/>
      <c r="G3" s="41"/>
      <c r="H3" s="41"/>
      <c r="I3" s="41"/>
      <c r="J3" s="41"/>
      <c r="K3" s="41"/>
      <c r="L3" s="41"/>
      <c r="M3" s="41"/>
      <c r="N3" s="41"/>
      <c r="O3" s="41"/>
      <c r="P3" s="41"/>
      <c r="Q3" s="32"/>
      <c r="R3" s="41"/>
      <c r="S3" s="41" t="s">
        <v>3</v>
      </c>
    </row>
    <row r="4" spans="1:19" s="28" customFormat="1" ht="21" customHeight="1">
      <c r="A4" s="74" t="s">
        <v>58</v>
      </c>
      <c r="B4" s="72" t="s">
        <v>59</v>
      </c>
      <c r="C4" s="72" t="s">
        <v>60</v>
      </c>
      <c r="D4" s="72" t="s">
        <v>61</v>
      </c>
      <c r="E4" s="73"/>
      <c r="F4" s="73"/>
      <c r="G4" s="73"/>
      <c r="H4" s="73"/>
      <c r="I4" s="73"/>
      <c r="J4" s="73"/>
      <c r="K4" s="73"/>
      <c r="L4" s="73"/>
      <c r="M4" s="73"/>
      <c r="N4" s="72" t="s">
        <v>51</v>
      </c>
      <c r="O4" s="73"/>
      <c r="P4" s="73"/>
      <c r="Q4" s="73"/>
      <c r="R4" s="73"/>
      <c r="S4" s="73"/>
    </row>
    <row r="5" spans="1:19" s="28" customFormat="1" ht="43.5" customHeight="1">
      <c r="A5" s="74"/>
      <c r="B5" s="72"/>
      <c r="C5" s="72"/>
      <c r="D5" s="34" t="s">
        <v>62</v>
      </c>
      <c r="E5" s="35" t="s">
        <v>63</v>
      </c>
      <c r="F5" s="35" t="s">
        <v>64</v>
      </c>
      <c r="G5" s="35" t="s">
        <v>65</v>
      </c>
      <c r="H5" s="35" t="s">
        <v>66</v>
      </c>
      <c r="I5" s="35" t="s">
        <v>67</v>
      </c>
      <c r="J5" s="35" t="s">
        <v>68</v>
      </c>
      <c r="K5" s="35" t="s">
        <v>69</v>
      </c>
      <c r="L5" s="35" t="s">
        <v>70</v>
      </c>
      <c r="M5" s="35" t="s">
        <v>71</v>
      </c>
      <c r="N5" s="35" t="s">
        <v>62</v>
      </c>
      <c r="O5" s="35" t="s">
        <v>63</v>
      </c>
      <c r="P5" s="35" t="s">
        <v>64</v>
      </c>
      <c r="Q5" s="35" t="s">
        <v>65</v>
      </c>
      <c r="R5" s="35" t="s">
        <v>66</v>
      </c>
      <c r="S5" s="35" t="s">
        <v>72</v>
      </c>
    </row>
    <row r="6" spans="1:19" s="28" customFormat="1" ht="30.75" customHeight="1">
      <c r="A6" s="36" t="s">
        <v>73</v>
      </c>
      <c r="B6" s="36" t="s">
        <v>60</v>
      </c>
      <c r="C6" s="62">
        <f>D6+N6</f>
        <v>1557.19037</v>
      </c>
      <c r="D6" s="62">
        <f>E6+F6+G6+H6+I6+J6+K6+L6+M6</f>
        <v>1557.19037</v>
      </c>
      <c r="E6" s="37">
        <v>573.87959999999998</v>
      </c>
      <c r="F6" s="37"/>
      <c r="G6" s="63"/>
      <c r="H6" s="37">
        <v>983.31077000000005</v>
      </c>
      <c r="I6" s="37"/>
      <c r="J6" s="37"/>
      <c r="K6" s="37"/>
      <c r="L6" s="37"/>
      <c r="M6" s="37"/>
      <c r="N6" s="37"/>
      <c r="O6" s="37"/>
      <c r="P6" s="37"/>
      <c r="Q6" s="63"/>
      <c r="R6" s="37"/>
      <c r="S6" s="37"/>
    </row>
    <row r="7" spans="1:19" s="28" customFormat="1" ht="30.75" customHeight="1">
      <c r="A7" s="38" t="s">
        <v>74</v>
      </c>
      <c r="B7" s="38" t="s">
        <v>75</v>
      </c>
      <c r="C7" s="64">
        <f>D7+N7</f>
        <v>1557.19037</v>
      </c>
      <c r="D7" s="64">
        <f>E7+F7+G7+H7+I7+J7+K7+L7+M7</f>
        <v>1557.19037</v>
      </c>
      <c r="E7" s="39">
        <v>573.87959999999998</v>
      </c>
      <c r="F7" s="39"/>
      <c r="G7" s="61"/>
      <c r="H7" s="39">
        <v>983.31077000000005</v>
      </c>
      <c r="I7" s="39"/>
      <c r="J7" s="39"/>
      <c r="K7" s="39"/>
      <c r="L7" s="39"/>
      <c r="M7" s="39"/>
      <c r="N7" s="39"/>
      <c r="O7" s="39"/>
      <c r="P7" s="39"/>
      <c r="Q7" s="61"/>
      <c r="R7" s="39"/>
      <c r="S7" s="39"/>
    </row>
    <row r="8" spans="1:19" s="28" customFormat="1" ht="30.75" customHeight="1">
      <c r="A8" s="61"/>
      <c r="B8" s="61"/>
      <c r="C8" s="61"/>
      <c r="D8" s="61"/>
      <c r="E8" s="61"/>
      <c r="F8" s="61"/>
      <c r="G8" s="61"/>
      <c r="H8" s="61"/>
      <c r="I8" s="61"/>
      <c r="J8" s="61"/>
      <c r="K8" s="61"/>
      <c r="L8" s="61"/>
      <c r="M8" s="61"/>
      <c r="N8" s="61"/>
      <c r="O8" s="61"/>
      <c r="P8" s="61"/>
      <c r="Q8" s="61"/>
      <c r="R8" s="61"/>
      <c r="S8" s="61"/>
    </row>
    <row r="9" spans="1:19" s="28" customFormat="1" ht="21" customHeight="1"/>
    <row r="10" spans="1:19" s="28" customFormat="1" ht="21" customHeight="1">
      <c r="A10" s="61"/>
      <c r="B10" s="61"/>
      <c r="C10" s="61"/>
      <c r="D10" s="61"/>
      <c r="E10" s="61"/>
      <c r="F10" s="61"/>
      <c r="G10" s="61"/>
      <c r="H10" s="61"/>
      <c r="I10" s="61"/>
      <c r="J10" s="61"/>
      <c r="K10" s="61"/>
      <c r="L10" s="61"/>
      <c r="M10" s="61"/>
      <c r="N10" s="61"/>
      <c r="O10" s="61"/>
      <c r="P10" s="61"/>
      <c r="Q10" s="61"/>
      <c r="R10" s="61"/>
      <c r="S10" s="61"/>
    </row>
    <row r="11" spans="1:19" s="28" customFormat="1" ht="21" customHeight="1">
      <c r="A11" s="61"/>
      <c r="B11" s="61"/>
      <c r="C11" s="61"/>
      <c r="D11" s="61"/>
      <c r="E11" s="61"/>
      <c r="F11" s="61"/>
      <c r="G11" s="61"/>
      <c r="H11" s="61"/>
      <c r="I11" s="61"/>
      <c r="J11" s="61"/>
      <c r="K11" s="61"/>
      <c r="L11" s="61"/>
      <c r="M11" s="61"/>
      <c r="N11" s="61"/>
      <c r="O11" s="61"/>
      <c r="P11" s="61"/>
      <c r="Q11" s="61"/>
      <c r="R11" s="61"/>
      <c r="S11" s="61"/>
    </row>
    <row r="12" spans="1:19" s="28" customFormat="1" ht="21" customHeight="1">
      <c r="A12" s="61"/>
      <c r="B12" s="61"/>
      <c r="C12" s="61"/>
      <c r="D12" s="61"/>
      <c r="E12" s="61"/>
      <c r="F12" s="61"/>
      <c r="G12" s="61"/>
      <c r="H12" s="61"/>
      <c r="I12" s="61"/>
      <c r="J12" s="61"/>
      <c r="K12" s="61"/>
      <c r="L12" s="61"/>
      <c r="M12" s="61"/>
      <c r="N12" s="61"/>
      <c r="O12" s="61"/>
      <c r="P12" s="61"/>
      <c r="Q12" s="61"/>
      <c r="R12" s="61"/>
      <c r="S12" s="61"/>
    </row>
    <row r="13" spans="1:19" s="28" customFormat="1" ht="21" customHeight="1">
      <c r="A13" s="61"/>
      <c r="B13" s="61"/>
      <c r="C13" s="61"/>
      <c r="D13" s="61"/>
      <c r="E13" s="61"/>
      <c r="F13" s="61"/>
      <c r="G13" s="61"/>
      <c r="H13" s="61"/>
      <c r="I13" s="61"/>
      <c r="J13" s="61"/>
      <c r="K13" s="61"/>
      <c r="L13" s="61"/>
      <c r="M13" s="61"/>
      <c r="N13" s="61"/>
      <c r="O13" s="61"/>
      <c r="P13" s="61"/>
      <c r="Q13" s="61"/>
      <c r="R13" s="61"/>
      <c r="S13" s="61"/>
    </row>
    <row r="14" spans="1:19" s="28" customFormat="1" ht="21" customHeight="1">
      <c r="A14" s="61"/>
      <c r="B14" s="61"/>
      <c r="C14" s="61"/>
      <c r="D14" s="61"/>
      <c r="E14" s="61"/>
      <c r="F14" s="61"/>
      <c r="G14" s="61"/>
      <c r="H14" s="61"/>
      <c r="I14" s="61"/>
      <c r="J14" s="61"/>
      <c r="K14" s="61"/>
      <c r="L14" s="61"/>
      <c r="M14" s="61"/>
      <c r="N14" s="61"/>
      <c r="O14" s="61"/>
      <c r="P14" s="61"/>
      <c r="Q14" s="61"/>
      <c r="R14" s="61"/>
      <c r="S14" s="61"/>
    </row>
  </sheetData>
  <sheetProtection sheet="1" formatCells="0" formatColumns="0" formatRows="0" insertColumns="0" insertRows="0" insertHyperlinks="0" deleteColumns="0" deleteRows="0" sort="0" autoFilter="0" pivotTables="0"/>
  <mergeCells count="6">
    <mergeCell ref="A2:S2"/>
    <mergeCell ref="D4:M4"/>
    <mergeCell ref="N4:S4"/>
    <mergeCell ref="A4:A5"/>
    <mergeCell ref="B4:B5"/>
    <mergeCell ref="C4:C5"/>
  </mergeCells>
  <phoneticPr fontId="27" type="noConversion"/>
  <printOptions horizontalCentered="1"/>
  <pageMargins left="0.59055118110236204" right="0.59055118110236204" top="0.78740157480314998" bottom="0.59055118110236204" header="0" footer="0"/>
  <pageSetup paperSize="9" scale="78"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I20"/>
  <sheetViews>
    <sheetView showGridLines="0" workbookViewId="0"/>
  </sheetViews>
  <sheetFormatPr defaultColWidth="9" defaultRowHeight="12.75" customHeight="1"/>
  <cols>
    <col min="1" max="1" width="11.88671875" style="28" customWidth="1"/>
    <col min="2" max="2" width="30" style="28" customWidth="1"/>
    <col min="3" max="3" width="11.88671875" style="28" customWidth="1"/>
    <col min="4" max="4" width="15.88671875" style="28" customWidth="1"/>
    <col min="5" max="5" width="16.109375" style="28" customWidth="1"/>
    <col min="6" max="7" width="16.88671875" style="28" customWidth="1"/>
    <col min="8" max="8" width="20.109375" style="28" customWidth="1"/>
    <col min="9" max="9" width="9.109375" style="28" customWidth="1"/>
  </cols>
  <sheetData>
    <row r="1" spans="1:8" s="28" customFormat="1" ht="21" customHeight="1">
      <c r="A1" s="29" t="s">
        <v>76</v>
      </c>
    </row>
    <row r="2" spans="1:8" s="28" customFormat="1" ht="33.75" customHeight="1">
      <c r="A2" s="67" t="s">
        <v>77</v>
      </c>
      <c r="B2" s="67"/>
      <c r="C2" s="67"/>
      <c r="D2" s="67"/>
      <c r="E2" s="67"/>
      <c r="F2" s="67"/>
      <c r="G2" s="67"/>
      <c r="H2" s="67"/>
    </row>
    <row r="3" spans="1:8" s="28" customFormat="1" ht="21" customHeight="1">
      <c r="A3" s="42" t="s">
        <v>2</v>
      </c>
      <c r="H3" s="43" t="s">
        <v>3</v>
      </c>
    </row>
    <row r="4" spans="1:8" s="28" customFormat="1" ht="36" customHeight="1">
      <c r="A4" s="35" t="s">
        <v>78</v>
      </c>
      <c r="B4" s="35" t="s">
        <v>79</v>
      </c>
      <c r="C4" s="35" t="s">
        <v>60</v>
      </c>
      <c r="D4" s="35" t="s">
        <v>80</v>
      </c>
      <c r="E4" s="35" t="s">
        <v>81</v>
      </c>
      <c r="F4" s="35" t="s">
        <v>82</v>
      </c>
      <c r="G4" s="35" t="s">
        <v>83</v>
      </c>
      <c r="H4" s="35" t="s">
        <v>84</v>
      </c>
    </row>
    <row r="5" spans="1:8" s="28" customFormat="1" ht="28.5" customHeight="1">
      <c r="A5" s="47" t="s">
        <v>73</v>
      </c>
      <c r="B5" s="47" t="s">
        <v>60</v>
      </c>
      <c r="C5" s="37">
        <v>1557.19037</v>
      </c>
      <c r="D5" s="37">
        <v>1075.19037</v>
      </c>
      <c r="E5" s="37">
        <v>482</v>
      </c>
      <c r="F5" s="37"/>
      <c r="G5" s="37"/>
      <c r="H5" s="37"/>
    </row>
    <row r="6" spans="1:8" s="28" customFormat="1" ht="28.5" customHeight="1">
      <c r="A6" s="47" t="s">
        <v>85</v>
      </c>
      <c r="B6" s="47" t="s">
        <v>86</v>
      </c>
      <c r="C6" s="37">
        <v>225.297078</v>
      </c>
      <c r="D6" s="37">
        <v>225.297078</v>
      </c>
      <c r="E6" s="37"/>
      <c r="F6" s="37"/>
      <c r="G6" s="37"/>
      <c r="H6" s="37"/>
    </row>
    <row r="7" spans="1:8" s="28" customFormat="1" ht="28.5" customHeight="1">
      <c r="A7" s="47" t="s">
        <v>87</v>
      </c>
      <c r="B7" s="47" t="s">
        <v>88</v>
      </c>
      <c r="C7" s="37">
        <v>218.62031999999999</v>
      </c>
      <c r="D7" s="37">
        <v>218.62031999999999</v>
      </c>
      <c r="E7" s="37"/>
      <c r="F7" s="37"/>
      <c r="G7" s="37"/>
      <c r="H7" s="37"/>
    </row>
    <row r="8" spans="1:8" s="28" customFormat="1" ht="28.5" customHeight="1">
      <c r="A8" s="48" t="s">
        <v>89</v>
      </c>
      <c r="B8" s="48" t="s">
        <v>90</v>
      </c>
      <c r="C8" s="39">
        <v>72.945599999999999</v>
      </c>
      <c r="D8" s="39">
        <v>72.945599999999999</v>
      </c>
      <c r="E8" s="39"/>
      <c r="F8" s="39"/>
      <c r="G8" s="39"/>
      <c r="H8" s="39"/>
    </row>
    <row r="9" spans="1:8" s="28" customFormat="1" ht="28.5" customHeight="1">
      <c r="A9" s="48" t="s">
        <v>91</v>
      </c>
      <c r="B9" s="48" t="s">
        <v>92</v>
      </c>
      <c r="C9" s="39">
        <v>97.116479999999996</v>
      </c>
      <c r="D9" s="39">
        <v>97.116479999999996</v>
      </c>
      <c r="E9" s="39"/>
      <c r="F9" s="39"/>
      <c r="G9" s="39"/>
      <c r="H9" s="39"/>
    </row>
    <row r="10" spans="1:8" s="28" customFormat="1" ht="28.5" customHeight="1">
      <c r="A10" s="48" t="s">
        <v>93</v>
      </c>
      <c r="B10" s="48" t="s">
        <v>94</v>
      </c>
      <c r="C10" s="39">
        <v>48.558239999999998</v>
      </c>
      <c r="D10" s="39">
        <v>48.558239999999998</v>
      </c>
      <c r="E10" s="39"/>
      <c r="F10" s="39"/>
      <c r="G10" s="39"/>
      <c r="H10" s="39"/>
    </row>
    <row r="11" spans="1:8" s="28" customFormat="1" ht="28.5" customHeight="1">
      <c r="A11" s="47" t="s">
        <v>95</v>
      </c>
      <c r="B11" s="47" t="s">
        <v>96</v>
      </c>
      <c r="C11" s="37">
        <v>6.6767580000000004</v>
      </c>
      <c r="D11" s="37">
        <v>6.6767580000000004</v>
      </c>
      <c r="E11" s="37"/>
      <c r="F11" s="37"/>
      <c r="G11" s="37"/>
      <c r="H11" s="37"/>
    </row>
    <row r="12" spans="1:8" s="28" customFormat="1" ht="28.5" customHeight="1">
      <c r="A12" s="48" t="s">
        <v>97</v>
      </c>
      <c r="B12" s="48" t="s">
        <v>98</v>
      </c>
      <c r="C12" s="39">
        <v>6.6767580000000004</v>
      </c>
      <c r="D12" s="39">
        <v>6.6767580000000004</v>
      </c>
      <c r="E12" s="39"/>
      <c r="F12" s="39"/>
      <c r="G12" s="39"/>
      <c r="H12" s="39"/>
    </row>
    <row r="13" spans="1:8" s="28" customFormat="1" ht="28.5" customHeight="1">
      <c r="A13" s="47" t="s">
        <v>99</v>
      </c>
      <c r="B13" s="47" t="s">
        <v>100</v>
      </c>
      <c r="C13" s="37">
        <v>1251.6842839999999</v>
      </c>
      <c r="D13" s="37">
        <v>769.68428400000005</v>
      </c>
      <c r="E13" s="37">
        <v>482</v>
      </c>
      <c r="F13" s="37"/>
      <c r="G13" s="37"/>
      <c r="H13" s="37"/>
    </row>
    <row r="14" spans="1:8" s="28" customFormat="1" ht="28.5" customHeight="1">
      <c r="A14" s="47" t="s">
        <v>101</v>
      </c>
      <c r="B14" s="47" t="s">
        <v>102</v>
      </c>
      <c r="C14" s="37">
        <v>1215.916352</v>
      </c>
      <c r="D14" s="37">
        <v>733.91635199999996</v>
      </c>
      <c r="E14" s="37">
        <v>482</v>
      </c>
      <c r="F14" s="37"/>
      <c r="G14" s="37"/>
      <c r="H14" s="37"/>
    </row>
    <row r="15" spans="1:8" s="28" customFormat="1" ht="28.5" customHeight="1">
      <c r="A15" s="48" t="s">
        <v>103</v>
      </c>
      <c r="B15" s="48" t="s">
        <v>104</v>
      </c>
      <c r="C15" s="39">
        <v>1215.916352</v>
      </c>
      <c r="D15" s="39">
        <v>733.91635199999996</v>
      </c>
      <c r="E15" s="39">
        <v>482</v>
      </c>
      <c r="F15" s="39"/>
      <c r="G15" s="39"/>
      <c r="H15" s="39"/>
    </row>
    <row r="16" spans="1:8" s="28" customFormat="1" ht="28.5" customHeight="1">
      <c r="A16" s="47" t="s">
        <v>105</v>
      </c>
      <c r="B16" s="47" t="s">
        <v>106</v>
      </c>
      <c r="C16" s="37">
        <v>35.767932000000002</v>
      </c>
      <c r="D16" s="37">
        <v>35.767932000000002</v>
      </c>
      <c r="E16" s="37"/>
      <c r="F16" s="37"/>
      <c r="G16" s="37"/>
      <c r="H16" s="37"/>
    </row>
    <row r="17" spans="1:8" s="28" customFormat="1" ht="28.5" customHeight="1">
      <c r="A17" s="48" t="s">
        <v>107</v>
      </c>
      <c r="B17" s="48" t="s">
        <v>108</v>
      </c>
      <c r="C17" s="39">
        <v>35.767932000000002</v>
      </c>
      <c r="D17" s="39">
        <v>35.767932000000002</v>
      </c>
      <c r="E17" s="39"/>
      <c r="F17" s="39"/>
      <c r="G17" s="39"/>
      <c r="H17" s="39"/>
    </row>
    <row r="18" spans="1:8" s="28" customFormat="1" ht="28.5" customHeight="1">
      <c r="A18" s="47" t="s">
        <v>109</v>
      </c>
      <c r="B18" s="47" t="s">
        <v>110</v>
      </c>
      <c r="C18" s="37">
        <v>80.209007999999997</v>
      </c>
      <c r="D18" s="37">
        <v>80.209007999999997</v>
      </c>
      <c r="E18" s="37"/>
      <c r="F18" s="37"/>
      <c r="G18" s="37"/>
      <c r="H18" s="37"/>
    </row>
    <row r="19" spans="1:8" s="28" customFormat="1" ht="28.5" customHeight="1">
      <c r="A19" s="47" t="s">
        <v>111</v>
      </c>
      <c r="B19" s="47" t="s">
        <v>112</v>
      </c>
      <c r="C19" s="37">
        <v>80.209007999999997</v>
      </c>
      <c r="D19" s="37">
        <v>80.209007999999997</v>
      </c>
      <c r="E19" s="37"/>
      <c r="F19" s="37"/>
      <c r="G19" s="37"/>
      <c r="H19" s="37"/>
    </row>
    <row r="20" spans="1:8" s="28" customFormat="1" ht="28.5" customHeight="1">
      <c r="A20" s="48" t="s">
        <v>113</v>
      </c>
      <c r="B20" s="48" t="s">
        <v>114</v>
      </c>
      <c r="C20" s="39">
        <v>80.209007999999997</v>
      </c>
      <c r="D20" s="39">
        <v>80.209007999999997</v>
      </c>
      <c r="E20" s="39"/>
      <c r="F20" s="39"/>
      <c r="G20" s="39"/>
      <c r="H20" s="39"/>
    </row>
  </sheetData>
  <sheetProtection sheet="1" formatCells="0" formatColumns="0" formatRows="0" insertColumns="0" insertRows="0" insertHyperlinks="0" deleteColumns="0" deleteRows="0" sort="0" autoFilter="0" pivotTables="0"/>
  <mergeCells count="1">
    <mergeCell ref="A2:H2"/>
  </mergeCells>
  <phoneticPr fontId="27" type="noConversion"/>
  <printOptions horizontalCentered="1"/>
  <pageMargins left="0.59055118110236204" right="0.59055118110236204" top="0.78740157480314998" bottom="0.59055118110236204" header="0" footer="0"/>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34"/>
  <sheetViews>
    <sheetView workbookViewId="0"/>
  </sheetViews>
  <sheetFormatPr defaultColWidth="9" defaultRowHeight="12.75" customHeight="1"/>
  <cols>
    <col min="1" max="1" width="34.33203125" style="28" customWidth="1"/>
    <col min="2" max="2" width="32" style="28" customWidth="1"/>
    <col min="3" max="3" width="34.33203125" style="28" customWidth="1"/>
    <col min="4" max="4" width="21.44140625" style="28" customWidth="1"/>
    <col min="5" max="5" width="9.109375" style="28" customWidth="1"/>
  </cols>
  <sheetData>
    <row r="1" spans="1:4" s="28" customFormat="1" ht="15" customHeight="1">
      <c r="A1" s="29" t="s">
        <v>115</v>
      </c>
      <c r="B1" s="52"/>
      <c r="C1" s="52"/>
      <c r="D1" s="52"/>
    </row>
    <row r="2" spans="1:4" s="28" customFormat="1" ht="22.5" customHeight="1">
      <c r="A2" s="67" t="s">
        <v>116</v>
      </c>
      <c r="B2" s="68"/>
      <c r="C2" s="68"/>
      <c r="D2" s="68"/>
    </row>
    <row r="3" spans="1:4" s="28" customFormat="1" ht="15" customHeight="1">
      <c r="A3" s="53" t="s">
        <v>117</v>
      </c>
      <c r="C3" s="52"/>
      <c r="D3" s="43" t="s">
        <v>3</v>
      </c>
    </row>
    <row r="4" spans="1:4" s="28" customFormat="1" ht="14.25" customHeight="1">
      <c r="A4" s="69" t="s">
        <v>4</v>
      </c>
      <c r="B4" s="69"/>
      <c r="C4" s="69" t="s">
        <v>5</v>
      </c>
      <c r="D4" s="69"/>
    </row>
    <row r="5" spans="1:4" s="28" customFormat="1" ht="14.25" customHeight="1">
      <c r="A5" s="54" t="s">
        <v>118</v>
      </c>
      <c r="B5" s="54" t="s">
        <v>7</v>
      </c>
      <c r="C5" s="54" t="s">
        <v>118</v>
      </c>
      <c r="D5" s="54" t="s">
        <v>7</v>
      </c>
    </row>
    <row r="6" spans="1:4" s="28" customFormat="1" ht="14.25" customHeight="1">
      <c r="A6" s="55" t="s">
        <v>119</v>
      </c>
      <c r="B6" s="56">
        <f>B7+B14+B17</f>
        <v>573.87959999999998</v>
      </c>
      <c r="C6" s="55" t="s">
        <v>120</v>
      </c>
      <c r="D6" s="56">
        <f>D7+D8+D9+D10+D11+D12+D13+D14+D15+D16+D17+D18+D19+D20+D21+D22+D23+D24+D25+D26+D27+D28+D29+D30</f>
        <v>573.87959999999998</v>
      </c>
    </row>
    <row r="7" spans="1:4" s="28" customFormat="1" ht="14.25" customHeight="1">
      <c r="A7" s="55" t="s">
        <v>121</v>
      </c>
      <c r="B7" s="56">
        <f>B8+B9+B10+B11+B12+B13</f>
        <v>573.87959999999998</v>
      </c>
      <c r="C7" s="55" t="s">
        <v>122</v>
      </c>
      <c r="D7" s="56"/>
    </row>
    <row r="8" spans="1:4" s="28" customFormat="1" ht="14.25" customHeight="1">
      <c r="A8" s="55" t="s">
        <v>10</v>
      </c>
      <c r="B8" s="57">
        <v>573.87959999999998</v>
      </c>
      <c r="C8" s="55" t="s">
        <v>123</v>
      </c>
      <c r="D8" s="56"/>
    </row>
    <row r="9" spans="1:4" s="28" customFormat="1" ht="14.25" customHeight="1">
      <c r="A9" s="55" t="s">
        <v>12</v>
      </c>
      <c r="B9" s="56"/>
      <c r="C9" s="55" t="s">
        <v>124</v>
      </c>
      <c r="D9" s="56"/>
    </row>
    <row r="10" spans="1:4" s="28" customFormat="1" ht="14.25" customHeight="1">
      <c r="A10" s="55" t="s">
        <v>14</v>
      </c>
      <c r="B10" s="56"/>
      <c r="C10" s="55" t="s">
        <v>125</v>
      </c>
      <c r="D10" s="56"/>
    </row>
    <row r="11" spans="1:4" s="28" customFormat="1" ht="14.25" customHeight="1">
      <c r="A11" s="55" t="s">
        <v>16</v>
      </c>
      <c r="B11" s="56"/>
      <c r="C11" s="55" t="s">
        <v>126</v>
      </c>
      <c r="D11" s="56"/>
    </row>
    <row r="12" spans="1:4" s="28" customFormat="1" ht="14.25" customHeight="1">
      <c r="A12" s="55" t="s">
        <v>18</v>
      </c>
      <c r="B12" s="56"/>
      <c r="C12" s="55" t="s">
        <v>127</v>
      </c>
      <c r="D12" s="56">
        <v>72.945599999999999</v>
      </c>
    </row>
    <row r="13" spans="1:4" s="28" customFormat="1" ht="14.25" customHeight="1">
      <c r="A13" s="55" t="s">
        <v>20</v>
      </c>
      <c r="B13" s="56"/>
      <c r="C13" s="55" t="s">
        <v>128</v>
      </c>
      <c r="D13" s="56">
        <v>500.93400000000003</v>
      </c>
    </row>
    <row r="14" spans="1:4" s="28" customFormat="1" ht="14.25" customHeight="1">
      <c r="A14" s="55" t="s">
        <v>129</v>
      </c>
      <c r="B14" s="56"/>
      <c r="C14" s="55" t="s">
        <v>130</v>
      </c>
      <c r="D14" s="56"/>
    </row>
    <row r="15" spans="1:4" s="28" customFormat="1" ht="14.25" customHeight="1">
      <c r="A15" s="55" t="s">
        <v>24</v>
      </c>
      <c r="B15" s="56"/>
      <c r="C15" s="55" t="s">
        <v>131</v>
      </c>
      <c r="D15" s="56"/>
    </row>
    <row r="16" spans="1:4" s="28" customFormat="1" ht="14.25" customHeight="1">
      <c r="A16" s="55" t="s">
        <v>26</v>
      </c>
      <c r="B16" s="56"/>
      <c r="C16" s="55" t="s">
        <v>132</v>
      </c>
      <c r="D16" s="56"/>
    </row>
    <row r="17" spans="1:4" s="28" customFormat="1" ht="14.25" customHeight="1">
      <c r="A17" s="55" t="s">
        <v>133</v>
      </c>
      <c r="B17" s="56"/>
      <c r="C17" s="55" t="s">
        <v>134</v>
      </c>
      <c r="D17" s="56"/>
    </row>
    <row r="18" spans="1:4" s="28" customFormat="1" ht="14.25" customHeight="1">
      <c r="A18" s="55" t="s">
        <v>135</v>
      </c>
      <c r="B18" s="56"/>
      <c r="C18" s="55" t="s">
        <v>136</v>
      </c>
      <c r="D18" s="56"/>
    </row>
    <row r="19" spans="1:4" s="28" customFormat="1" ht="14.25" customHeight="1">
      <c r="A19" s="55" t="s">
        <v>121</v>
      </c>
      <c r="B19" s="56"/>
      <c r="C19" s="55" t="s">
        <v>137</v>
      </c>
      <c r="D19" s="56"/>
    </row>
    <row r="20" spans="1:4" s="28" customFormat="1" ht="14.25" customHeight="1">
      <c r="A20" s="55" t="s">
        <v>129</v>
      </c>
      <c r="B20" s="56"/>
      <c r="C20" s="55" t="s">
        <v>138</v>
      </c>
      <c r="D20" s="56"/>
    </row>
    <row r="21" spans="1:4" s="28" customFormat="1" ht="14.25" customHeight="1">
      <c r="A21" s="55" t="s">
        <v>133</v>
      </c>
      <c r="B21" s="56"/>
      <c r="C21" s="55" t="s">
        <v>139</v>
      </c>
      <c r="D21" s="56"/>
    </row>
    <row r="22" spans="1:4" s="28" customFormat="1" ht="14.25" customHeight="1">
      <c r="A22" s="55"/>
      <c r="B22" s="58"/>
      <c r="C22" s="55" t="s">
        <v>140</v>
      </c>
      <c r="D22" s="56"/>
    </row>
    <row r="23" spans="1:4" s="28" customFormat="1" ht="14.25" customHeight="1">
      <c r="A23" s="55"/>
      <c r="B23" s="58"/>
      <c r="C23" s="55" t="s">
        <v>141</v>
      </c>
      <c r="D23" s="56"/>
    </row>
    <row r="24" spans="1:4" s="28" customFormat="1" ht="14.25" customHeight="1">
      <c r="A24" s="55"/>
      <c r="B24" s="58"/>
      <c r="C24" s="55" t="s">
        <v>142</v>
      </c>
      <c r="D24" s="56"/>
    </row>
    <row r="25" spans="1:4" s="28" customFormat="1" ht="14.25" customHeight="1">
      <c r="A25" s="55"/>
      <c r="B25" s="58"/>
      <c r="C25" s="55" t="s">
        <v>143</v>
      </c>
      <c r="D25" s="56"/>
    </row>
    <row r="26" spans="1:4" s="28" customFormat="1" ht="14.25" customHeight="1">
      <c r="A26" s="55"/>
      <c r="B26" s="58"/>
      <c r="C26" s="55" t="s">
        <v>144</v>
      </c>
      <c r="D26" s="56"/>
    </row>
    <row r="27" spans="1:4" s="28" customFormat="1" ht="14.25" customHeight="1">
      <c r="A27" s="55"/>
      <c r="B27" s="58"/>
      <c r="C27" s="55" t="s">
        <v>145</v>
      </c>
      <c r="D27" s="56"/>
    </row>
    <row r="28" spans="1:4" s="28" customFormat="1" ht="14.25" customHeight="1">
      <c r="A28" s="55"/>
      <c r="B28" s="58"/>
      <c r="C28" s="55" t="s">
        <v>146</v>
      </c>
      <c r="D28" s="56"/>
    </row>
    <row r="29" spans="1:4" s="28" customFormat="1" ht="14.25" customHeight="1">
      <c r="A29" s="55"/>
      <c r="B29" s="58"/>
      <c r="C29" s="55" t="s">
        <v>147</v>
      </c>
      <c r="D29" s="56"/>
    </row>
    <row r="30" spans="1:4" s="28" customFormat="1" ht="14.25" customHeight="1">
      <c r="A30" s="55"/>
      <c r="B30" s="58"/>
      <c r="C30" s="55" t="s">
        <v>148</v>
      </c>
      <c r="D30" s="58"/>
    </row>
    <row r="31" spans="1:4" s="28" customFormat="1" ht="14.25" customHeight="1">
      <c r="A31" s="55"/>
      <c r="B31" s="58"/>
      <c r="C31" s="55"/>
      <c r="D31" s="56"/>
    </row>
    <row r="32" spans="1:4" s="28" customFormat="1" ht="14.25" customHeight="1">
      <c r="A32" s="55"/>
      <c r="B32" s="58"/>
      <c r="C32" s="55" t="s">
        <v>149</v>
      </c>
      <c r="D32" s="56"/>
    </row>
    <row r="33" spans="1:4" s="28" customFormat="1" ht="14.25" customHeight="1">
      <c r="A33" s="55"/>
      <c r="B33" s="58"/>
      <c r="C33" s="55"/>
      <c r="D33" s="58"/>
    </row>
    <row r="34" spans="1:4" s="28" customFormat="1" ht="14.25" customHeight="1">
      <c r="A34" s="59" t="s">
        <v>150</v>
      </c>
      <c r="B34" s="60">
        <f>B6+B18</f>
        <v>573.87959999999998</v>
      </c>
      <c r="C34" s="59" t="s">
        <v>151</v>
      </c>
      <c r="D34" s="60">
        <f>D6</f>
        <v>573.87959999999998</v>
      </c>
    </row>
  </sheetData>
  <sheetProtection sheet="1" formatCells="0" formatColumns="0" formatRows="0" insertColumns="0" insertRows="0" insertHyperlinks="0" deleteColumns="0" deleteRows="0" sort="0" autoFilter="0" pivotTables="0"/>
  <mergeCells count="3">
    <mergeCell ref="A2:D2"/>
    <mergeCell ref="A4:B4"/>
    <mergeCell ref="C4:D4"/>
  </mergeCells>
  <phoneticPr fontId="27" type="noConversion"/>
  <printOptions horizontalCentered="1"/>
  <pageMargins left="0.59055118110236204" right="0.59055118110236204" top="0.78740157480314998" bottom="0.59055118110236204" header="0" footer="0"/>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I18"/>
  <sheetViews>
    <sheetView showGridLines="0" workbookViewId="0"/>
  </sheetViews>
  <sheetFormatPr defaultColWidth="9" defaultRowHeight="12.75" customHeight="1"/>
  <cols>
    <col min="1" max="1" width="17.109375" style="28" customWidth="1"/>
    <col min="2" max="2" width="30" style="28" customWidth="1"/>
    <col min="3" max="3" width="19.5546875" style="28" customWidth="1"/>
    <col min="4" max="4" width="16.109375" style="28" customWidth="1"/>
    <col min="5" max="5" width="17.44140625" style="28" customWidth="1"/>
    <col min="6" max="6" width="17.33203125" style="28" customWidth="1"/>
    <col min="7" max="7" width="17.88671875" style="28" customWidth="1"/>
    <col min="8" max="9" width="9.109375" style="28" customWidth="1"/>
  </cols>
  <sheetData>
    <row r="1" spans="1:8" s="28" customFormat="1" ht="21" customHeight="1">
      <c r="A1" s="29" t="s">
        <v>152</v>
      </c>
      <c r="B1" s="49"/>
      <c r="C1" s="30"/>
      <c r="D1" s="30"/>
      <c r="E1" s="30"/>
      <c r="F1" s="30"/>
      <c r="G1" s="30"/>
      <c r="H1" s="30"/>
    </row>
    <row r="2" spans="1:8" s="28" customFormat="1" ht="37.5" customHeight="1">
      <c r="A2" s="67" t="s">
        <v>153</v>
      </c>
      <c r="B2" s="75"/>
      <c r="C2" s="67"/>
      <c r="D2" s="67"/>
      <c r="E2" s="67"/>
      <c r="F2" s="67"/>
      <c r="G2" s="67"/>
      <c r="H2" s="30"/>
    </row>
    <row r="3" spans="1:8" s="28" customFormat="1" ht="21" customHeight="1">
      <c r="A3" s="42" t="s">
        <v>2</v>
      </c>
      <c r="B3" s="50"/>
      <c r="C3" s="30"/>
      <c r="D3" s="30"/>
      <c r="E3" s="30"/>
      <c r="F3" s="30"/>
      <c r="G3" s="43" t="s">
        <v>3</v>
      </c>
      <c r="H3" s="30"/>
    </row>
    <row r="4" spans="1:8" s="28" customFormat="1" ht="21" customHeight="1">
      <c r="A4" s="72" t="s">
        <v>78</v>
      </c>
      <c r="B4" s="74" t="s">
        <v>79</v>
      </c>
      <c r="C4" s="72" t="s">
        <v>60</v>
      </c>
      <c r="D4" s="72" t="s">
        <v>80</v>
      </c>
      <c r="E4" s="72"/>
      <c r="F4" s="72"/>
      <c r="G4" s="72" t="s">
        <v>81</v>
      </c>
      <c r="H4" s="30"/>
    </row>
    <row r="5" spans="1:8" s="28" customFormat="1" ht="21" customHeight="1">
      <c r="A5" s="72"/>
      <c r="B5" s="74"/>
      <c r="C5" s="72"/>
      <c r="D5" s="34" t="s">
        <v>62</v>
      </c>
      <c r="E5" s="34" t="s">
        <v>154</v>
      </c>
      <c r="F5" s="34" t="s">
        <v>155</v>
      </c>
      <c r="G5" s="72"/>
      <c r="H5" s="30"/>
    </row>
    <row r="6" spans="1:8" s="28" customFormat="1" ht="30.75" customHeight="1">
      <c r="A6" s="36" t="s">
        <v>73</v>
      </c>
      <c r="B6" s="36" t="s">
        <v>60</v>
      </c>
      <c r="C6" s="37">
        <v>573.87959999999998</v>
      </c>
      <c r="D6" s="37">
        <v>573.87959999999998</v>
      </c>
      <c r="E6" s="37">
        <v>573.87959999999998</v>
      </c>
      <c r="F6" s="37"/>
      <c r="G6" s="37"/>
      <c r="H6" s="30"/>
    </row>
    <row r="7" spans="1:8" s="28" customFormat="1" ht="30.75" customHeight="1">
      <c r="A7" s="36" t="s">
        <v>85</v>
      </c>
      <c r="B7" s="36" t="s">
        <v>86</v>
      </c>
      <c r="C7" s="37">
        <v>72.945599999999999</v>
      </c>
      <c r="D7" s="37">
        <v>72.945599999999999</v>
      </c>
      <c r="E7" s="37">
        <v>72.945599999999999</v>
      </c>
      <c r="F7" s="37"/>
      <c r="G7" s="37"/>
      <c r="H7" s="30"/>
    </row>
    <row r="8" spans="1:8" s="28" customFormat="1" ht="30.75" customHeight="1">
      <c r="A8" s="36" t="s">
        <v>87</v>
      </c>
      <c r="B8" s="36" t="s">
        <v>88</v>
      </c>
      <c r="C8" s="37">
        <v>72.945599999999999</v>
      </c>
      <c r="D8" s="37">
        <v>72.945599999999999</v>
      </c>
      <c r="E8" s="37">
        <v>72.945599999999999</v>
      </c>
      <c r="F8" s="37"/>
      <c r="G8" s="37"/>
      <c r="H8" s="30"/>
    </row>
    <row r="9" spans="1:8" s="28" customFormat="1" ht="30.75" customHeight="1">
      <c r="A9" s="38" t="s">
        <v>89</v>
      </c>
      <c r="B9" s="38" t="s">
        <v>90</v>
      </c>
      <c r="C9" s="39">
        <v>72.945599999999999</v>
      </c>
      <c r="D9" s="39">
        <v>72.945599999999999</v>
      </c>
      <c r="E9" s="39">
        <v>72.945599999999999</v>
      </c>
      <c r="F9" s="39"/>
      <c r="G9" s="39"/>
      <c r="H9" s="30"/>
    </row>
    <row r="10" spans="1:8" s="28" customFormat="1" ht="30.75" customHeight="1">
      <c r="A10" s="36" t="s">
        <v>99</v>
      </c>
      <c r="B10" s="36" t="s">
        <v>100</v>
      </c>
      <c r="C10" s="37">
        <v>500.93400000000003</v>
      </c>
      <c r="D10" s="37">
        <v>500.93400000000003</v>
      </c>
      <c r="E10" s="37">
        <v>500.93400000000003</v>
      </c>
      <c r="F10" s="37"/>
      <c r="G10" s="37"/>
      <c r="H10" s="30"/>
    </row>
    <row r="11" spans="1:8" s="28" customFormat="1" ht="30.75" customHeight="1">
      <c r="A11" s="36" t="s">
        <v>101</v>
      </c>
      <c r="B11" s="36" t="s">
        <v>102</v>
      </c>
      <c r="C11" s="37">
        <v>500.93400000000003</v>
      </c>
      <c r="D11" s="37">
        <v>500.93400000000003</v>
      </c>
      <c r="E11" s="37">
        <v>500.93400000000003</v>
      </c>
      <c r="F11" s="37"/>
      <c r="G11" s="37"/>
      <c r="H11" s="30"/>
    </row>
    <row r="12" spans="1:8" s="28" customFormat="1" ht="30.75" customHeight="1">
      <c r="A12" s="38" t="s">
        <v>103</v>
      </c>
      <c r="B12" s="38" t="s">
        <v>104</v>
      </c>
      <c r="C12" s="39">
        <v>500.93400000000003</v>
      </c>
      <c r="D12" s="39">
        <v>500.93400000000003</v>
      </c>
      <c r="E12" s="39">
        <v>500.93400000000003</v>
      </c>
      <c r="F12" s="39"/>
      <c r="G12" s="39"/>
    </row>
    <row r="13" spans="1:8" s="28" customFormat="1" ht="21" customHeight="1">
      <c r="B13" s="51"/>
    </row>
    <row r="14" spans="1:8" s="28" customFormat="1" ht="21" customHeight="1">
      <c r="B14" s="51"/>
    </row>
    <row r="15" spans="1:8" s="28" customFormat="1" ht="21" customHeight="1">
      <c r="B15" s="51"/>
    </row>
    <row r="16" spans="1:8" s="28" customFormat="1" ht="21" customHeight="1">
      <c r="B16" s="51"/>
    </row>
    <row r="17" spans="2:2" s="28" customFormat="1" ht="21" customHeight="1">
      <c r="B17" s="51"/>
    </row>
    <row r="18" spans="2:2" s="28" customFormat="1" ht="21" customHeight="1">
      <c r="B18" s="51"/>
    </row>
  </sheetData>
  <sheetProtection sheet="1" formatCells="0" formatColumns="0" formatRows="0" insertColumns="0" insertRows="0" insertHyperlinks="0" deleteColumns="0" deleteRows="0" sort="0" autoFilter="0" pivotTables="0"/>
  <mergeCells count="6">
    <mergeCell ref="A2:G2"/>
    <mergeCell ref="D4:F4"/>
    <mergeCell ref="A4:A5"/>
    <mergeCell ref="B4:B5"/>
    <mergeCell ref="C4:C5"/>
    <mergeCell ref="G4:G5"/>
  </mergeCells>
  <phoneticPr fontId="27" type="noConversion"/>
  <printOptions horizontalCentered="1"/>
  <pageMargins left="0.59055118110236204" right="0.59055118110236204" top="0.78740157480314998" bottom="0.59055118110236204" header="0" footer="0"/>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H21"/>
  <sheetViews>
    <sheetView showGridLines="0" workbookViewId="0">
      <selection activeCell="F9" sqref="F9"/>
    </sheetView>
  </sheetViews>
  <sheetFormatPr defaultColWidth="9" defaultRowHeight="12.75" customHeight="1"/>
  <cols>
    <col min="1" max="1" width="21.44140625" style="28" customWidth="1"/>
    <col min="2" max="2" width="30" style="28" customWidth="1"/>
    <col min="3" max="3" width="19.5546875" style="28" customWidth="1"/>
    <col min="4" max="4" width="21.33203125" style="28" customWidth="1"/>
    <col min="5" max="5" width="21.44140625" style="28" customWidth="1"/>
    <col min="6" max="8" width="9.109375" style="28" customWidth="1"/>
  </cols>
  <sheetData>
    <row r="1" spans="1:7" s="28" customFormat="1" ht="16.5" customHeight="1">
      <c r="A1" s="29" t="s">
        <v>156</v>
      </c>
      <c r="B1" s="30"/>
      <c r="C1" s="30"/>
      <c r="D1" s="30"/>
      <c r="E1" s="30"/>
      <c r="F1" s="30"/>
      <c r="G1" s="30"/>
    </row>
    <row r="2" spans="1:7" s="28" customFormat="1" ht="37.5" customHeight="1">
      <c r="A2" s="67" t="s">
        <v>157</v>
      </c>
      <c r="B2" s="67"/>
      <c r="C2" s="67"/>
      <c r="D2" s="67"/>
      <c r="E2" s="67"/>
      <c r="F2" s="30"/>
      <c r="G2" s="30"/>
    </row>
    <row r="3" spans="1:7" s="28" customFormat="1" ht="21" customHeight="1">
      <c r="A3" s="42" t="s">
        <v>2</v>
      </c>
      <c r="C3" s="30"/>
      <c r="D3" s="30"/>
      <c r="E3" s="43" t="s">
        <v>3</v>
      </c>
      <c r="F3" s="30"/>
      <c r="G3" s="30"/>
    </row>
    <row r="4" spans="1:7" s="28" customFormat="1" ht="21" customHeight="1">
      <c r="A4" s="72" t="s">
        <v>158</v>
      </c>
      <c r="B4" s="72"/>
      <c r="C4" s="72" t="s">
        <v>159</v>
      </c>
      <c r="D4" s="72"/>
      <c r="E4" s="72"/>
      <c r="F4" s="30"/>
      <c r="G4" s="30"/>
    </row>
    <row r="5" spans="1:7" s="28" customFormat="1" ht="21" customHeight="1">
      <c r="A5" s="34" t="s">
        <v>78</v>
      </c>
      <c r="B5" s="34" t="s">
        <v>79</v>
      </c>
      <c r="C5" s="34" t="s">
        <v>60</v>
      </c>
      <c r="D5" s="34" t="s">
        <v>154</v>
      </c>
      <c r="E5" s="34" t="s">
        <v>155</v>
      </c>
      <c r="F5" s="30"/>
      <c r="G5" s="30"/>
    </row>
    <row r="6" spans="1:7" s="28" customFormat="1" ht="21" customHeight="1">
      <c r="A6" s="47" t="s">
        <v>73</v>
      </c>
      <c r="B6" s="47" t="s">
        <v>60</v>
      </c>
      <c r="C6" s="37">
        <v>573.87959999999998</v>
      </c>
      <c r="D6" s="37">
        <v>573.87959999999998</v>
      </c>
      <c r="E6" s="37"/>
      <c r="F6" s="30"/>
      <c r="G6" s="30"/>
    </row>
    <row r="7" spans="1:7" s="28" customFormat="1" ht="21" customHeight="1">
      <c r="A7" s="47" t="s">
        <v>160</v>
      </c>
      <c r="B7" s="47" t="s">
        <v>161</v>
      </c>
      <c r="C7" s="37">
        <v>500.93400000000003</v>
      </c>
      <c r="D7" s="37">
        <v>500.93400000000003</v>
      </c>
      <c r="E7" s="37"/>
      <c r="F7" s="30"/>
      <c r="G7" s="30"/>
    </row>
    <row r="8" spans="1:7" s="28" customFormat="1" ht="21" customHeight="1">
      <c r="A8" s="48" t="s">
        <v>162</v>
      </c>
      <c r="B8" s="48" t="s">
        <v>163</v>
      </c>
      <c r="C8" s="39">
        <v>253.32480000000001</v>
      </c>
      <c r="D8" s="39">
        <v>253.32480000000001</v>
      </c>
      <c r="E8" s="39"/>
    </row>
    <row r="9" spans="1:7" s="28" customFormat="1" ht="21" customHeight="1">
      <c r="A9" s="48" t="s">
        <v>164</v>
      </c>
      <c r="B9" s="48" t="s">
        <v>165</v>
      </c>
      <c r="C9" s="39">
        <v>247.60919999999999</v>
      </c>
      <c r="D9" s="39">
        <v>247.60919999999999</v>
      </c>
      <c r="E9" s="39"/>
    </row>
    <row r="10" spans="1:7" s="28" customFormat="1" ht="21" customHeight="1">
      <c r="A10" s="47" t="s">
        <v>166</v>
      </c>
      <c r="B10" s="47" t="s">
        <v>167</v>
      </c>
      <c r="C10" s="37">
        <v>72.945599999999999</v>
      </c>
      <c r="D10" s="37">
        <v>72.945599999999999</v>
      </c>
      <c r="E10" s="37"/>
    </row>
    <row r="11" spans="1:7" s="28" customFormat="1" ht="21" customHeight="1">
      <c r="A11" s="48" t="s">
        <v>168</v>
      </c>
      <c r="B11" s="48" t="s">
        <v>169</v>
      </c>
      <c r="C11" s="39">
        <v>72.945599999999999</v>
      </c>
      <c r="D11" s="39">
        <v>72.945599999999999</v>
      </c>
      <c r="E11" s="39"/>
    </row>
    <row r="12" spans="1:7" s="28" customFormat="1" ht="14.4"/>
    <row r="13" spans="1:7" s="28" customFormat="1" ht="21" customHeight="1">
      <c r="A13" s="30"/>
      <c r="B13" s="30"/>
      <c r="C13" s="30"/>
      <c r="D13" s="30"/>
      <c r="E13" s="30"/>
      <c r="F13" s="30"/>
      <c r="G13" s="30"/>
    </row>
    <row r="14" spans="1:7" s="28" customFormat="1" ht="21" customHeight="1">
      <c r="A14" s="30"/>
      <c r="B14" s="30"/>
      <c r="C14" s="30"/>
      <c r="D14" s="30"/>
      <c r="E14" s="30"/>
      <c r="F14" s="30"/>
      <c r="G14" s="30"/>
    </row>
    <row r="15" spans="1:7" s="28" customFormat="1" ht="21" customHeight="1">
      <c r="A15" s="30"/>
      <c r="B15" s="30"/>
      <c r="C15" s="30"/>
      <c r="D15" s="30"/>
      <c r="E15" s="30"/>
      <c r="F15" s="30"/>
      <c r="G15" s="30"/>
    </row>
    <row r="16" spans="1:7" s="28" customFormat="1" ht="21" customHeight="1">
      <c r="A16" s="30"/>
      <c r="B16" s="30"/>
      <c r="C16" s="30"/>
      <c r="D16" s="30"/>
      <c r="E16" s="30"/>
      <c r="F16" s="30"/>
      <c r="G16" s="30"/>
    </row>
    <row r="17" spans="1:7" s="28" customFormat="1" ht="21" customHeight="1">
      <c r="A17" s="30"/>
      <c r="B17" s="30"/>
      <c r="C17" s="30"/>
      <c r="D17" s="30"/>
      <c r="E17" s="30"/>
      <c r="F17" s="30"/>
      <c r="G17" s="30"/>
    </row>
    <row r="18" spans="1:7" s="28" customFormat="1" ht="21" customHeight="1">
      <c r="A18" s="30"/>
      <c r="B18" s="30"/>
      <c r="C18" s="30"/>
      <c r="D18" s="30"/>
      <c r="E18" s="30"/>
      <c r="F18" s="30"/>
      <c r="G18" s="30"/>
    </row>
    <row r="19" spans="1:7" s="28" customFormat="1" ht="21" customHeight="1">
      <c r="A19" s="30"/>
      <c r="B19" s="30"/>
      <c r="C19" s="30"/>
      <c r="D19" s="30"/>
      <c r="E19" s="30"/>
      <c r="F19" s="30"/>
      <c r="G19" s="30"/>
    </row>
    <row r="20" spans="1:7" s="28" customFormat="1" ht="21" customHeight="1">
      <c r="A20" s="30"/>
      <c r="B20" s="30"/>
      <c r="C20" s="30"/>
      <c r="D20" s="30"/>
      <c r="E20" s="30"/>
      <c r="F20" s="30"/>
      <c r="G20" s="30"/>
    </row>
    <row r="21" spans="1:7" s="28" customFormat="1" ht="14.4">
      <c r="A21" s="30"/>
      <c r="B21" s="30"/>
      <c r="C21" s="30"/>
      <c r="D21" s="30"/>
      <c r="E21" s="30"/>
      <c r="F21" s="30"/>
      <c r="G21" s="30"/>
    </row>
  </sheetData>
  <sheetProtection sheet="1" formatCells="0" formatColumns="0" formatRows="0" insertColumns="0" insertRows="0" insertHyperlinks="0" deleteColumns="0" deleteRows="0" sort="0" autoFilter="0" pivotTables="0"/>
  <mergeCells count="3">
    <mergeCell ref="A2:E2"/>
    <mergeCell ref="A4:B4"/>
    <mergeCell ref="C4:E4"/>
  </mergeCells>
  <phoneticPr fontId="27" type="noConversion"/>
  <printOptions horizontalCentered="1"/>
  <pageMargins left="0.59055118110236204" right="0.59055118110236204" top="0.78740157480314998" bottom="0.59055118110236204" header="0.5" footer="0.5"/>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G10"/>
  <sheetViews>
    <sheetView workbookViewId="0">
      <selection activeCell="B11" sqref="B11"/>
    </sheetView>
  </sheetViews>
  <sheetFormatPr defaultColWidth="9" defaultRowHeight="12.75" customHeight="1"/>
  <cols>
    <col min="1" max="1" width="22.88671875" style="28" customWidth="1"/>
    <col min="2" max="2" width="17.109375" style="28" customWidth="1"/>
    <col min="3" max="3" width="21.44140625" style="28" customWidth="1"/>
    <col min="4" max="6" width="17.109375" style="28" customWidth="1"/>
    <col min="7" max="7" width="9.109375" style="28" customWidth="1"/>
  </cols>
  <sheetData>
    <row r="1" spans="1:6" s="28" customFormat="1" ht="18" customHeight="1">
      <c r="A1" s="29" t="s">
        <v>170</v>
      </c>
    </row>
    <row r="2" spans="1:6" s="28" customFormat="1" ht="37.5" customHeight="1">
      <c r="A2" s="67" t="s">
        <v>171</v>
      </c>
      <c r="B2" s="67"/>
      <c r="C2" s="67"/>
      <c r="D2" s="67"/>
      <c r="E2" s="67"/>
      <c r="F2" s="67"/>
    </row>
    <row r="3" spans="1:6" s="28" customFormat="1" ht="21" customHeight="1">
      <c r="A3" s="42" t="s">
        <v>2</v>
      </c>
      <c r="F3" s="43" t="s">
        <v>172</v>
      </c>
    </row>
    <row r="4" spans="1:6" s="28" customFormat="1" ht="21" customHeight="1">
      <c r="A4" s="77" t="s">
        <v>173</v>
      </c>
      <c r="B4" s="77" t="s">
        <v>174</v>
      </c>
      <c r="C4" s="76" t="s">
        <v>175</v>
      </c>
      <c r="D4" s="76"/>
      <c r="E4" s="76"/>
      <c r="F4" s="76" t="s">
        <v>176</v>
      </c>
    </row>
    <row r="5" spans="1:6" s="28" customFormat="1" ht="21" customHeight="1">
      <c r="A5" s="77"/>
      <c r="B5" s="77"/>
      <c r="C5" s="44" t="s">
        <v>62</v>
      </c>
      <c r="D5" s="44" t="s">
        <v>177</v>
      </c>
      <c r="E5" s="44" t="s">
        <v>178</v>
      </c>
      <c r="F5" s="76"/>
    </row>
    <row r="6" spans="1:6" s="28" customFormat="1" ht="21" customHeight="1">
      <c r="A6" s="45">
        <v>0</v>
      </c>
      <c r="B6" s="45">
        <v>0</v>
      </c>
      <c r="C6" s="45">
        <v>0</v>
      </c>
      <c r="D6" s="45">
        <v>0</v>
      </c>
      <c r="E6" s="45">
        <v>0</v>
      </c>
      <c r="F6" s="45">
        <v>0</v>
      </c>
    </row>
    <row r="7" spans="1:6" s="28" customFormat="1" ht="21" customHeight="1">
      <c r="A7" s="46" t="s">
        <v>179</v>
      </c>
    </row>
    <row r="8" spans="1:6" s="28" customFormat="1" ht="21" customHeight="1"/>
    <row r="9" spans="1:6" s="28" customFormat="1" ht="21" customHeight="1"/>
    <row r="10" spans="1:6" s="28" customFormat="1" ht="21" customHeight="1"/>
  </sheetData>
  <sheetProtection formatCells="0" formatColumns="0" formatRows="0" insertColumns="0" insertRows="0" insertHyperlinks="0" deleteColumns="0" deleteRows="0" sort="0" autoFilter="0" pivotTables="0"/>
  <mergeCells count="5">
    <mergeCell ref="A2:F2"/>
    <mergeCell ref="C4:E4"/>
    <mergeCell ref="A4:A5"/>
    <mergeCell ref="B4:B5"/>
    <mergeCell ref="F4:F5"/>
  </mergeCells>
  <phoneticPr fontId="27" type="noConversion"/>
  <printOptions horizontalCentered="1"/>
  <pageMargins left="0.59055118110236204" right="0.59055118110236204" top="0.78740157480314998" bottom="0.59055118110236204" header="0" footer="0"/>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dimension ref="A1:H14"/>
  <sheetViews>
    <sheetView workbookViewId="0">
      <selection activeCell="C9" sqref="C9"/>
    </sheetView>
  </sheetViews>
  <sheetFormatPr defaultColWidth="9" defaultRowHeight="12.75" customHeight="1"/>
  <cols>
    <col min="1" max="1" width="21.44140625" style="28" customWidth="1"/>
    <col min="2" max="2" width="25.6640625" style="28" customWidth="1"/>
    <col min="3" max="5" width="21.44140625" style="28" customWidth="1"/>
    <col min="6" max="8" width="9.109375" style="28" customWidth="1"/>
  </cols>
  <sheetData>
    <row r="1" spans="1:7" s="28" customFormat="1" ht="16.5" customHeight="1">
      <c r="A1" s="29" t="s">
        <v>180</v>
      </c>
      <c r="B1" s="30"/>
      <c r="C1" s="30"/>
      <c r="D1" s="30"/>
      <c r="E1" s="30"/>
      <c r="F1" s="30"/>
      <c r="G1" s="30"/>
    </row>
    <row r="2" spans="1:7" s="28" customFormat="1" ht="37.5" customHeight="1">
      <c r="A2" s="67" t="s">
        <v>181</v>
      </c>
      <c r="B2" s="67"/>
      <c r="C2" s="67"/>
      <c r="D2" s="67"/>
      <c r="E2" s="67"/>
      <c r="F2" s="30"/>
      <c r="G2" s="30"/>
    </row>
    <row r="3" spans="1:7" s="28" customFormat="1" ht="21" customHeight="1">
      <c r="A3" s="42" t="s">
        <v>2</v>
      </c>
      <c r="C3" s="30"/>
      <c r="D3" s="30"/>
      <c r="E3" s="43" t="s">
        <v>3</v>
      </c>
      <c r="F3" s="30"/>
      <c r="G3" s="30"/>
    </row>
    <row r="4" spans="1:7" s="28" customFormat="1" ht="21" customHeight="1">
      <c r="A4" s="72" t="s">
        <v>78</v>
      </c>
      <c r="B4" s="72" t="s">
        <v>79</v>
      </c>
      <c r="C4" s="72" t="s">
        <v>182</v>
      </c>
      <c r="D4" s="72"/>
      <c r="E4" s="72"/>
      <c r="F4" s="30"/>
      <c r="G4" s="30"/>
    </row>
    <row r="5" spans="1:7" s="28" customFormat="1" ht="21" customHeight="1">
      <c r="A5" s="72"/>
      <c r="B5" s="72"/>
      <c r="C5" s="34" t="s">
        <v>60</v>
      </c>
      <c r="D5" s="34" t="s">
        <v>80</v>
      </c>
      <c r="E5" s="34" t="s">
        <v>81</v>
      </c>
      <c r="F5" s="30"/>
      <c r="G5" s="30"/>
    </row>
    <row r="6" spans="1:7" s="28" customFormat="1" ht="21" customHeight="1">
      <c r="A6" s="30" t="s">
        <v>179</v>
      </c>
      <c r="B6" s="30"/>
      <c r="C6" s="30"/>
      <c r="D6" s="30"/>
      <c r="E6" s="30"/>
      <c r="F6" s="30"/>
      <c r="G6" s="30"/>
    </row>
    <row r="7" spans="1:7" s="28" customFormat="1" ht="21" customHeight="1">
      <c r="A7" s="30"/>
      <c r="B7" s="30"/>
      <c r="C7" s="30"/>
      <c r="D7" s="30"/>
      <c r="E7" s="30"/>
      <c r="F7" s="30"/>
      <c r="G7" s="30"/>
    </row>
    <row r="8" spans="1:7" s="28" customFormat="1" ht="21" customHeight="1">
      <c r="A8" s="30"/>
      <c r="B8" s="30"/>
      <c r="C8" s="30"/>
      <c r="D8" s="30"/>
      <c r="E8" s="30"/>
      <c r="F8" s="30"/>
      <c r="G8" s="30"/>
    </row>
    <row r="9" spans="1:7" s="28" customFormat="1" ht="21" customHeight="1">
      <c r="A9" s="30"/>
      <c r="B9" s="30"/>
      <c r="C9" s="30"/>
      <c r="D9" s="30"/>
      <c r="E9" s="30"/>
      <c r="F9" s="30"/>
      <c r="G9" s="30"/>
    </row>
    <row r="10" spans="1:7" s="28" customFormat="1" ht="21" customHeight="1">
      <c r="A10" s="30"/>
      <c r="B10" s="30"/>
      <c r="C10" s="30"/>
      <c r="D10" s="30"/>
      <c r="E10" s="30"/>
      <c r="F10" s="30"/>
      <c r="G10" s="30"/>
    </row>
    <row r="11" spans="1:7" s="28" customFormat="1" ht="21" customHeight="1">
      <c r="A11" s="30"/>
      <c r="B11" s="30"/>
      <c r="C11" s="30"/>
      <c r="D11" s="30"/>
      <c r="E11" s="30"/>
      <c r="F11" s="30"/>
      <c r="G11" s="30"/>
    </row>
    <row r="12" spans="1:7" s="28" customFormat="1" ht="21" customHeight="1">
      <c r="A12" s="30"/>
      <c r="B12" s="30"/>
      <c r="C12" s="30"/>
      <c r="D12" s="30"/>
      <c r="E12" s="30"/>
      <c r="F12" s="30"/>
      <c r="G12" s="30"/>
    </row>
    <row r="13" spans="1:7" s="28" customFormat="1" ht="21" customHeight="1">
      <c r="A13" s="30"/>
      <c r="B13" s="30"/>
      <c r="C13" s="30"/>
      <c r="D13" s="30"/>
      <c r="E13" s="30"/>
      <c r="F13" s="30"/>
      <c r="G13" s="30"/>
    </row>
    <row r="14" spans="1:7" s="28" customFormat="1" ht="14.4">
      <c r="A14" s="30"/>
      <c r="B14" s="30"/>
      <c r="C14" s="30"/>
      <c r="D14" s="30"/>
      <c r="E14" s="30"/>
      <c r="F14" s="30"/>
      <c r="G14" s="30"/>
    </row>
  </sheetData>
  <sheetProtection formatCells="0" formatColumns="0" formatRows="0" insertColumns="0" insertRows="0" insertHyperlinks="0" deleteColumns="0" deleteRows="0" sort="0" autoFilter="0" pivotTables="0"/>
  <mergeCells count="4">
    <mergeCell ref="A2:E2"/>
    <mergeCell ref="C4:E4"/>
    <mergeCell ref="A4:A5"/>
    <mergeCell ref="B4:B5"/>
  </mergeCells>
  <phoneticPr fontId="27" type="noConversion"/>
  <printOptions horizontalCentered="1"/>
  <pageMargins left="0.59055118110236204" right="0.59055118110236204" top="0.78740157480314998" bottom="0.59055118110236204" header="0" footer="0"/>
  <pageSetup paperSize="9"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dimension ref="A1:L24"/>
  <sheetViews>
    <sheetView workbookViewId="0">
      <selection activeCell="B8" sqref="B8"/>
    </sheetView>
  </sheetViews>
  <sheetFormatPr defaultColWidth="9" defaultRowHeight="12.75" customHeight="1"/>
  <cols>
    <col min="1" max="1" width="12.88671875" style="28" customWidth="1"/>
    <col min="2" max="2" width="24.5546875" style="28" customWidth="1"/>
    <col min="3" max="5" width="12.44140625" style="28" customWidth="1"/>
    <col min="6" max="6" width="6.88671875" style="28" customWidth="1"/>
    <col min="7" max="8" width="12.44140625" style="28" customWidth="1"/>
    <col min="9" max="9" width="7.6640625" style="28" customWidth="1"/>
    <col min="10" max="11" width="10.88671875" style="28" customWidth="1"/>
    <col min="12" max="12" width="9.109375" style="28" customWidth="1"/>
  </cols>
  <sheetData>
    <row r="1" spans="1:11" s="28" customFormat="1" ht="20.25" customHeight="1">
      <c r="A1" s="29" t="s">
        <v>183</v>
      </c>
      <c r="B1" s="30"/>
      <c r="C1" s="30"/>
      <c r="D1" s="30"/>
      <c r="E1" s="30"/>
      <c r="F1" s="30"/>
      <c r="G1" s="30"/>
      <c r="H1" s="30"/>
      <c r="I1" s="30"/>
      <c r="J1" s="30"/>
      <c r="K1" s="30"/>
    </row>
    <row r="2" spans="1:11" s="28" customFormat="1" ht="37.5" customHeight="1">
      <c r="A2" s="67" t="s">
        <v>184</v>
      </c>
      <c r="B2" s="67"/>
      <c r="C2" s="67"/>
      <c r="D2" s="67"/>
      <c r="E2" s="67"/>
      <c r="F2" s="67"/>
      <c r="G2" s="67"/>
      <c r="H2" s="67"/>
      <c r="I2" s="67"/>
      <c r="J2" s="67"/>
      <c r="K2" s="67"/>
    </row>
    <row r="3" spans="1:11" s="28" customFormat="1" ht="21" customHeight="1">
      <c r="A3" s="31" t="s">
        <v>2</v>
      </c>
      <c r="B3" s="32"/>
      <c r="C3" s="33"/>
      <c r="D3" s="33"/>
      <c r="E3" s="33"/>
      <c r="F3" s="33"/>
      <c r="G3" s="33"/>
      <c r="H3" s="33"/>
      <c r="I3" s="33"/>
      <c r="J3" s="33"/>
      <c r="K3" s="41" t="s">
        <v>3</v>
      </c>
    </row>
    <row r="4" spans="1:11" s="28" customFormat="1" ht="21" customHeight="1">
      <c r="A4" s="72" t="s">
        <v>185</v>
      </c>
      <c r="B4" s="72" t="s">
        <v>186</v>
      </c>
      <c r="C4" s="72" t="s">
        <v>60</v>
      </c>
      <c r="D4" s="74" t="s">
        <v>187</v>
      </c>
      <c r="E4" s="74"/>
      <c r="F4" s="74"/>
      <c r="G4" s="74" t="s">
        <v>188</v>
      </c>
      <c r="H4" s="74"/>
      <c r="I4" s="74"/>
      <c r="J4" s="74" t="s">
        <v>66</v>
      </c>
      <c r="K4" s="74" t="s">
        <v>72</v>
      </c>
    </row>
    <row r="5" spans="1:11" s="28" customFormat="1" ht="42" customHeight="1">
      <c r="A5" s="72"/>
      <c r="B5" s="72"/>
      <c r="C5" s="72"/>
      <c r="D5" s="35" t="s">
        <v>63</v>
      </c>
      <c r="E5" s="35" t="s">
        <v>64</v>
      </c>
      <c r="F5" s="35" t="s">
        <v>65</v>
      </c>
      <c r="G5" s="35" t="s">
        <v>63</v>
      </c>
      <c r="H5" s="35" t="s">
        <v>64</v>
      </c>
      <c r="I5" s="35" t="s">
        <v>65</v>
      </c>
      <c r="J5" s="74"/>
      <c r="K5" s="74"/>
    </row>
    <row r="6" spans="1:11" s="28" customFormat="1" ht="30.75" customHeight="1">
      <c r="A6" s="36" t="s">
        <v>73</v>
      </c>
      <c r="B6" s="36" t="s">
        <v>60</v>
      </c>
      <c r="C6" s="37">
        <f t="shared" ref="C6:C12" si="0">D6+E6+F6+G6+H6+I6+J6+K6</f>
        <v>482</v>
      </c>
      <c r="D6" s="37"/>
      <c r="E6" s="37"/>
      <c r="F6" s="37"/>
      <c r="G6" s="37"/>
      <c r="H6" s="37"/>
      <c r="I6" s="37"/>
      <c r="J6" s="37">
        <v>482</v>
      </c>
      <c r="K6" s="37"/>
    </row>
    <row r="7" spans="1:11" s="28" customFormat="1" ht="30.75" customHeight="1">
      <c r="A7" s="36"/>
      <c r="B7" s="36" t="s">
        <v>75</v>
      </c>
      <c r="C7" s="37">
        <f t="shared" si="0"/>
        <v>482</v>
      </c>
      <c r="D7" s="37"/>
      <c r="E7" s="37"/>
      <c r="F7" s="37"/>
      <c r="G7" s="37"/>
      <c r="H7" s="37"/>
      <c r="I7" s="37"/>
      <c r="J7" s="37">
        <v>482</v>
      </c>
      <c r="K7" s="37"/>
    </row>
    <row r="8" spans="1:11" s="28" customFormat="1" ht="30.75" customHeight="1">
      <c r="A8" s="38" t="s">
        <v>189</v>
      </c>
      <c r="B8" s="38" t="s">
        <v>190</v>
      </c>
      <c r="C8" s="39">
        <f t="shared" si="0"/>
        <v>333</v>
      </c>
      <c r="D8" s="39"/>
      <c r="E8" s="39"/>
      <c r="F8" s="39"/>
      <c r="G8" s="39"/>
      <c r="H8" s="39"/>
      <c r="I8" s="39"/>
      <c r="J8" s="39">
        <v>333</v>
      </c>
      <c r="K8" s="39"/>
    </row>
    <row r="9" spans="1:11" s="28" customFormat="1" ht="30.75" customHeight="1">
      <c r="A9" s="38" t="s">
        <v>189</v>
      </c>
      <c r="B9" s="38" t="s">
        <v>191</v>
      </c>
      <c r="C9" s="39">
        <f t="shared" si="0"/>
        <v>20</v>
      </c>
      <c r="D9" s="39"/>
      <c r="E9" s="39"/>
      <c r="F9" s="39"/>
      <c r="G9" s="39"/>
      <c r="H9" s="39"/>
      <c r="I9" s="39"/>
      <c r="J9" s="39">
        <v>20</v>
      </c>
      <c r="K9" s="39"/>
    </row>
    <row r="10" spans="1:11" s="28" customFormat="1" ht="30.75" customHeight="1">
      <c r="A10" s="38" t="s">
        <v>189</v>
      </c>
      <c r="B10" s="38" t="s">
        <v>192</v>
      </c>
      <c r="C10" s="39">
        <f t="shared" si="0"/>
        <v>10</v>
      </c>
      <c r="D10" s="39"/>
      <c r="E10" s="39"/>
      <c r="F10" s="39"/>
      <c r="G10" s="39"/>
      <c r="H10" s="39"/>
      <c r="I10" s="39"/>
      <c r="J10" s="39">
        <v>10</v>
      </c>
      <c r="K10" s="39"/>
    </row>
    <row r="11" spans="1:11" s="28" customFormat="1" ht="30.75" customHeight="1">
      <c r="A11" s="38" t="s">
        <v>189</v>
      </c>
      <c r="B11" s="38" t="s">
        <v>193</v>
      </c>
      <c r="C11" s="39">
        <f t="shared" si="0"/>
        <v>84</v>
      </c>
      <c r="D11" s="39"/>
      <c r="E11" s="39"/>
      <c r="F11" s="39"/>
      <c r="G11" s="39"/>
      <c r="H11" s="39"/>
      <c r="I11" s="39"/>
      <c r="J11" s="39">
        <v>84</v>
      </c>
      <c r="K11" s="39"/>
    </row>
    <row r="12" spans="1:11" s="28" customFormat="1" ht="30.75" customHeight="1">
      <c r="A12" s="38" t="s">
        <v>189</v>
      </c>
      <c r="B12" s="38" t="s">
        <v>194</v>
      </c>
      <c r="C12" s="39">
        <f t="shared" si="0"/>
        <v>35</v>
      </c>
      <c r="D12" s="39"/>
      <c r="E12" s="39"/>
      <c r="F12" s="39"/>
      <c r="G12" s="39"/>
      <c r="H12" s="39"/>
      <c r="I12" s="39"/>
      <c r="J12" s="39">
        <v>35</v>
      </c>
      <c r="K12" s="39"/>
    </row>
    <row r="13" spans="1:11" s="28" customFormat="1" ht="14.4"/>
    <row r="14" spans="1:11" s="28" customFormat="1" ht="21" customHeight="1">
      <c r="A14" s="30"/>
      <c r="B14" s="30"/>
      <c r="C14" s="30"/>
      <c r="D14" s="30"/>
      <c r="E14" s="30"/>
      <c r="F14" s="30"/>
      <c r="G14" s="30"/>
      <c r="H14" s="30"/>
      <c r="I14" s="30"/>
      <c r="J14" s="30"/>
      <c r="K14" s="30"/>
    </row>
    <row r="15" spans="1:11" s="28" customFormat="1" ht="21" customHeight="1">
      <c r="A15" s="30"/>
      <c r="B15" s="30"/>
      <c r="C15" s="30"/>
      <c r="D15" s="30"/>
      <c r="E15" s="30"/>
      <c r="F15" s="30"/>
      <c r="G15" s="30"/>
      <c r="H15" s="30"/>
      <c r="I15" s="30"/>
      <c r="J15" s="30"/>
      <c r="K15" s="30"/>
    </row>
    <row r="16" spans="1:11" s="28" customFormat="1" ht="21" customHeight="1">
      <c r="A16" s="30"/>
      <c r="B16" s="30"/>
      <c r="C16" s="30"/>
      <c r="D16" s="30"/>
      <c r="E16" s="30"/>
      <c r="F16" s="30"/>
      <c r="G16" s="30"/>
      <c r="H16" s="30"/>
      <c r="I16" s="30"/>
      <c r="J16" s="30"/>
      <c r="K16" s="30"/>
    </row>
    <row r="17" spans="1:11" s="28" customFormat="1" ht="21" customHeight="1">
      <c r="A17" s="30"/>
      <c r="B17" s="30"/>
      <c r="C17" s="30"/>
      <c r="D17" s="30"/>
      <c r="E17" s="30"/>
      <c r="F17" s="30"/>
      <c r="G17" s="30"/>
      <c r="H17" s="30"/>
      <c r="I17" s="30"/>
      <c r="J17" s="30"/>
      <c r="K17" s="30"/>
    </row>
    <row r="18" spans="1:11" s="28" customFormat="1" ht="21" customHeight="1">
      <c r="A18" s="30"/>
      <c r="B18" s="30"/>
      <c r="C18" s="30"/>
      <c r="D18" s="30"/>
      <c r="E18" s="30"/>
      <c r="F18" s="30"/>
      <c r="G18" s="30"/>
      <c r="H18" s="30"/>
      <c r="I18" s="30"/>
      <c r="J18" s="30"/>
      <c r="K18" s="30"/>
    </row>
    <row r="19" spans="1:11" s="28" customFormat="1" ht="21" customHeight="1">
      <c r="A19" s="30"/>
      <c r="B19" s="30"/>
      <c r="C19" s="30"/>
      <c r="D19" s="30"/>
      <c r="E19" s="30"/>
      <c r="F19" s="30"/>
      <c r="G19" s="30"/>
      <c r="H19" s="30"/>
      <c r="I19" s="30"/>
      <c r="J19" s="30"/>
      <c r="K19" s="30"/>
    </row>
    <row r="20" spans="1:11" s="28" customFormat="1" ht="21" customHeight="1">
      <c r="A20" s="30"/>
      <c r="B20" s="30"/>
      <c r="C20" s="30"/>
      <c r="D20" s="30"/>
      <c r="E20" s="30"/>
      <c r="F20" s="30"/>
      <c r="G20" s="30"/>
      <c r="H20" s="30"/>
      <c r="I20" s="30"/>
      <c r="J20" s="30"/>
      <c r="K20" s="30"/>
    </row>
    <row r="21" spans="1:11" s="28" customFormat="1" ht="21" customHeight="1">
      <c r="A21" s="30"/>
      <c r="B21" s="30"/>
      <c r="C21" s="30"/>
      <c r="D21" s="30"/>
      <c r="E21" s="30"/>
      <c r="F21" s="30"/>
      <c r="G21" s="30"/>
      <c r="H21" s="30"/>
      <c r="I21" s="30"/>
      <c r="J21" s="30"/>
      <c r="K21" s="30"/>
    </row>
    <row r="22" spans="1:11" s="28" customFormat="1" ht="21" customHeight="1">
      <c r="A22" s="30"/>
      <c r="B22" s="30"/>
      <c r="C22" s="30"/>
      <c r="D22" s="30"/>
      <c r="E22" s="30"/>
      <c r="F22" s="30"/>
      <c r="G22" s="30"/>
      <c r="H22" s="30"/>
      <c r="I22" s="30"/>
      <c r="J22" s="30"/>
      <c r="K22" s="30"/>
    </row>
    <row r="23" spans="1:11" s="28" customFormat="1" ht="21" customHeight="1">
      <c r="A23" s="40"/>
      <c r="B23" s="40"/>
      <c r="C23" s="40"/>
      <c r="D23" s="40"/>
      <c r="E23" s="40"/>
      <c r="F23" s="40"/>
      <c r="G23" s="40"/>
      <c r="H23" s="40"/>
      <c r="I23" s="40"/>
      <c r="J23" s="40"/>
      <c r="K23" s="40"/>
    </row>
    <row r="24" spans="1:11" s="28" customFormat="1" ht="14.4">
      <c r="A24" s="40"/>
      <c r="B24" s="40"/>
      <c r="C24" s="40"/>
      <c r="D24" s="40"/>
      <c r="E24" s="40"/>
      <c r="F24" s="40"/>
      <c r="G24" s="40"/>
      <c r="H24" s="40"/>
      <c r="I24" s="40"/>
      <c r="J24" s="40"/>
      <c r="K24" s="40"/>
    </row>
  </sheetData>
  <sheetProtection sheet="1" formatCells="0" formatColumns="0" formatRows="0" insertColumns="0" insertRows="0" insertHyperlinks="0" deleteColumns="0" deleteRows="0" sort="0" autoFilter="0" pivotTables="0"/>
  <mergeCells count="8">
    <mergeCell ref="A2:K2"/>
    <mergeCell ref="D4:F4"/>
    <mergeCell ref="G4:I4"/>
    <mergeCell ref="A4:A5"/>
    <mergeCell ref="B4:B5"/>
    <mergeCell ref="C4:C5"/>
    <mergeCell ref="J4:J5"/>
    <mergeCell ref="K4:K5"/>
  </mergeCells>
  <phoneticPr fontId="27" type="noConversion"/>
  <printOptions horizontalCentered="1"/>
  <pageMargins left="0.59055118110236204" right="0.59055118110236204" top="0.78740157480314998" bottom="0.59055118110236204" header="0" footer="0"/>
  <pageSetup paperSize="9" scale="73"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14</vt:i4>
      </vt:variant>
      <vt:variant>
        <vt:lpstr>命名范围</vt:lpstr>
      </vt:variant>
      <vt:variant>
        <vt:i4>9</vt:i4>
      </vt:variant>
    </vt:vector>
  </HeadingPairs>
  <TitlesOfParts>
    <vt:vector size="23" baseType="lpstr">
      <vt:lpstr>1.收支总表</vt:lpstr>
      <vt:lpstr>2.收入总表</vt:lpstr>
      <vt:lpstr>3.支出总表</vt:lpstr>
      <vt:lpstr>4.财政拨款收支总表</vt:lpstr>
      <vt:lpstr>5.一般公共预算支出表</vt:lpstr>
      <vt:lpstr>6.一般公共预算基本支出表</vt:lpstr>
      <vt:lpstr>7.三公</vt:lpstr>
      <vt:lpstr>8.政府性基金</vt:lpstr>
      <vt:lpstr>9.项目支出</vt:lpstr>
      <vt:lpstr>10-1项目绩效目标公开表(职业病健康教育宣传及质量保障工作)</vt:lpstr>
      <vt:lpstr>10-2项目绩效目标公开表(信息化维护)</vt:lpstr>
      <vt:lpstr>10-3项目绩效目标公开表(职业卫生.放射卫生检测与评价)</vt:lpstr>
      <vt:lpstr>10-4项目绩效目标公开表(以钱养事)</vt:lpstr>
      <vt:lpstr>10-5项目绩效目标公开表(职业病防治工作运行）</vt:lpstr>
      <vt:lpstr>'1.收支总表'!Print_Titles</vt:lpstr>
      <vt:lpstr>'2.收入总表'!Print_Titles</vt:lpstr>
      <vt:lpstr>'3.支出总表'!Print_Titles</vt:lpstr>
      <vt:lpstr>'4.财政拨款收支总表'!Print_Titles</vt:lpstr>
      <vt:lpstr>'5.一般公共预算支出表'!Print_Titles</vt:lpstr>
      <vt:lpstr>'6.一般公共预算基本支出表'!Print_Titles</vt:lpstr>
      <vt:lpstr>'7.三公'!Print_Titles</vt:lpstr>
      <vt:lpstr>'8.政府性基金'!Print_Titles</vt:lpstr>
      <vt:lpstr>'9.项目支出'!Print_Titles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2024-01-16T06:43:00Z</dcterms:created>
  <dcterms:modified xsi:type="dcterms:W3CDTF">2024-01-30T02:07:06Z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E078366F8E68444980F71E3F86232A1F_12</vt:lpwstr>
  </property>
  <property fmtid="{D5CDD505-2E9C-101B-9397-08002B2CF9AE}" pid="3" name="KSOProductBuildVer">
    <vt:lpwstr>2052-12.1.0.16120</vt:lpwstr>
  </property>
</Properties>
</file>