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7" activeTab="7"/>
  </bookViews>
  <sheets>
    <sheet name="1.收支总表" sheetId="1" r:id="rId1"/>
    <sheet name="2.收入总表" sheetId="2" r:id="rId2"/>
    <sheet name="3.支出总表" sheetId="3" r:id="rId3"/>
    <sheet name="4.财政拨款收支总表" sheetId="4" r:id="rId4"/>
    <sheet name="5.一般公共预算支出表" sheetId="5" r:id="rId5"/>
    <sheet name="6.一般公共预算基本支出表" sheetId="6" r:id="rId6"/>
    <sheet name="7.三公" sheetId="7" r:id="rId7"/>
    <sheet name="8.政府性基金" sheetId="8" r:id="rId8"/>
    <sheet name="9.项目支出" sheetId="9" r:id="rId9"/>
    <sheet name="10-1绩效公开表（职业病防治工作运行费）" sheetId="10" r:id="rId10"/>
    <sheet name="10-1绩效公开表（信息化维护）" sheetId="11" r:id="rId11"/>
    <sheet name="10-1绩效公开表（以钱养事）" sheetId="12" r:id="rId12"/>
    <sheet name="10-1绩效公开表（职业卫生、放射卫生检测与评价）" sheetId="13" r:id="rId13"/>
    <sheet name="10-1绩效公开表（职业病健康教育宣传及相关质量保障工作）" sheetId="14" r:id="rId14"/>
  </sheets>
  <definedNames>
    <definedName name="_xlnm.Print_Titles" localSheetId="0">'1.收支总表'!$A:$D,'1.收支总表'!$1:$5</definedName>
    <definedName name="_xlnm.Print_Titles" localSheetId="1">'2.收入总表'!$A:$S,'2.收入总表'!$1:$5</definedName>
    <definedName name="_xlnm.Print_Titles" localSheetId="2">'3.支出总表'!$A:$H,'3.支出总表'!$1:$4</definedName>
    <definedName name="_xlnm.Print_Titles" localSheetId="3">'4.财政拨款收支总表'!$A:$D,'4.财政拨款收支总表'!$1:$5</definedName>
    <definedName name="_xlnm.Print_Titles" localSheetId="4">'5.一般公共预算支出表'!$A:$G,'5.一般公共预算支出表'!$1:$5</definedName>
    <definedName name="_xlnm.Print_Titles" localSheetId="5">'6.一般公共预算基本支出表'!$A:$E,'6.一般公共预算基本支出表'!$1:$5</definedName>
    <definedName name="_xlnm.Print_Titles" localSheetId="6">'7.三公'!$A:$F,'7.三公'!$1:$5</definedName>
    <definedName name="_xlnm.Print_Titles" localSheetId="7">'8.政府性基金'!$A:$E,'8.政府性基金'!$1:$5</definedName>
    <definedName name="_xlnm.Print_Titles" localSheetId="8">'9.项目支出'!$A:$L,'9.项目支出'!$1:$5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<sst xmlns="http://schemas.openxmlformats.org/spreadsheetml/2006/main" count="500" uniqueCount="303">
  <si>
    <t>表1</t>
  </si>
  <si>
    <t>收支总表</t>
  </si>
  <si>
    <t>填报单位：[238019]十堰市职业病防治院</t>
  </si>
  <si>
    <t>单位：万元</t>
  </si>
  <si>
    <t>收      入</t>
  </si>
  <si>
    <t>支      出</t>
  </si>
  <si>
    <t>项    目</t>
  </si>
  <si>
    <t>预算数</t>
  </si>
  <si>
    <t>一、一般公共预算拨款收入</t>
  </si>
  <si>
    <t>一、一般公共服务支出</t>
  </si>
  <si>
    <t xml:space="preserve">    经费拨款（补助）</t>
  </si>
  <si>
    <t>二、公共安全支出</t>
  </si>
  <si>
    <t xml:space="preserve">    行政事业单位资产收益拨款</t>
  </si>
  <si>
    <t>三、教育支出</t>
  </si>
  <si>
    <t xml:space="preserve">    专项收入</t>
  </si>
  <si>
    <t>四、科学技术支出</t>
  </si>
  <si>
    <t xml:space="preserve">    其他纳入预算管理的非税拨款</t>
  </si>
  <si>
    <t>五、文化旅游体育与传媒支出</t>
  </si>
  <si>
    <t xml:space="preserve">    预算内基本建设投资</t>
  </si>
  <si>
    <t>六、社会保障和就业支出</t>
  </si>
  <si>
    <t xml:space="preserve">    一般公共预算转移支付</t>
  </si>
  <si>
    <t>七、卫生健康支出</t>
  </si>
  <si>
    <t>二、政府性基金预算拨款收入</t>
  </si>
  <si>
    <t>八、节能环保支出</t>
  </si>
  <si>
    <t xml:space="preserve">    政府性基金财政拨款</t>
  </si>
  <si>
    <t>九、城乡社区支出</t>
  </si>
  <si>
    <t xml:space="preserve">    政府性基金转移支付</t>
  </si>
  <si>
    <t>十、农林水支出</t>
  </si>
  <si>
    <t>三、国有资本经营预算拨款收入</t>
  </si>
  <si>
    <t>十一、交通运输支出</t>
  </si>
  <si>
    <t>四、财政专户管理资金收入</t>
  </si>
  <si>
    <t>十二、资源勘探工业信息等支出</t>
  </si>
  <si>
    <t>五、事业收入</t>
  </si>
  <si>
    <t>十三、商业服务业等支出</t>
  </si>
  <si>
    <t>六、事业单位经营收入</t>
  </si>
  <si>
    <t>十四、金融支出</t>
  </si>
  <si>
    <t>七、上级补助收入</t>
  </si>
  <si>
    <t>十五、援助其他地区支出</t>
  </si>
  <si>
    <t>八、附属单位上缴收入</t>
  </si>
  <si>
    <t>十六、自然资源海洋气象等支出</t>
  </si>
  <si>
    <t>九、其他收入</t>
  </si>
  <si>
    <t>十七、住房保障支出</t>
  </si>
  <si>
    <t>十八、粮油物资储备支出</t>
  </si>
  <si>
    <t>十九、国有资本经营预算支出</t>
  </si>
  <si>
    <t>二十、灾害防治及应急管理支出</t>
  </si>
  <si>
    <t>廿一、其他支出</t>
  </si>
  <si>
    <t>廿二、债务还本支出</t>
  </si>
  <si>
    <t>廿三、债务付息支出</t>
  </si>
  <si>
    <t>廿四、债务发行费用支出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</si>
  <si>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</si>
  <si>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</si>
  <si>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</si>
  <si>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</si>
  <si>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</si>
  <si>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</si>
  <si>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</si>
  <si>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</si>
  <si>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</si>
  <si>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</si>
  <si>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</si>
  <si>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</si>
  <si>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</si>
  <si>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</si>
  <si>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</si>
  <si>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</si>
  <si>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</si>
  <si>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</si>
  <si>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</si>
  <si>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</si>
  <si>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</si>
  <si>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</si>
  <si>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</si>
  <si>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</si>
  <si>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
  </si>
  <si>
    <t>238019</t>
  </si>
  <si>
    <t>十堰市职业病防治院</t>
  </si>
  <si>
    <t>表3</t>
  </si>
  <si>
    <t>支出总表</t>
  </si>
  <si>
    <t>科目编码</t>
  </si>
  <si>
    <t>科目名称</t>
  </si>
  <si>
    <t>基本支出</t>
  </si>
  <si>
    <t>项目支出</t>
  </si>
  <si>
    <t>事业单位经营支出</t>
  </si>
  <si>
    <t>上缴上级支出</t>
  </si>
  <si>
    <t>对附属单位补助支出</t>
  </si>
  <si>
    <t>208</t>
  </si>
  <si>
    <t>社会保障和就业支出</t>
  </si>
  <si>
    <t>　20805</t>
  </si>
  <si>
    <t>　行政事业单位养老支出</t>
  </si>
  <si>
    <t>　　2080502</t>
  </si>
  <si>
    <t>　　事业单位离退休</t>
  </si>
  <si>
    <t>　　2080505</t>
  </si>
  <si>
    <t>　　机关事业单位基本养老保险缴费支出</t>
  </si>
  <si>
    <t>　　2080506</t>
  </si>
  <si>
    <t>　　机关事业单位职业年金缴费支出</t>
  </si>
  <si>
    <t>　20899</t>
  </si>
  <si>
    <t>　其他社会保障和就业支出</t>
  </si>
  <si>
    <t>　　2089999</t>
  </si>
  <si>
    <t>　　其他社会保障和就业支出</t>
  </si>
  <si>
    <t>210</t>
  </si>
  <si>
    <t>卫生健康支出</t>
  </si>
  <si>
    <t>　21002</t>
  </si>
  <si>
    <t>　公立医院</t>
  </si>
  <si>
    <t>　　2100204</t>
  </si>
  <si>
    <t>　　职业病防治医院</t>
  </si>
  <si>
    <t>　21011</t>
  </si>
  <si>
    <t>　行政事业单位医疗</t>
  </si>
  <si>
    <t>　　2101102</t>
  </si>
  <si>
    <t>　　事业单位医疗</t>
  </si>
  <si>
    <t>221</t>
  </si>
  <si>
    <t>住房保障支出</t>
  </si>
  <si>
    <t>　22102</t>
  </si>
  <si>
    <t>　住房改革支出</t>
  </si>
  <si>
    <t>　　2210201</t>
  </si>
  <si>
    <t>　　住房公积金</t>
  </si>
  <si>
    <t>表4</t>
  </si>
  <si>
    <t>财政拨款收支总表</t>
  </si>
  <si>
    <t>填报单位:[238019]十堰市职业病防治院</t>
  </si>
  <si>
    <t>项目</t>
  </si>
  <si>
    <t>一、本年收入</t>
  </si>
  <si>
    <t>一、本年支出</t>
  </si>
  <si>
    <t>（一）一般公共预算拨款</t>
  </si>
  <si>
    <t>（一）一般公共服务支出</t>
  </si>
  <si>
    <t>（二）公共安全支出</t>
  </si>
  <si>
    <t>（三）教育支出</t>
  </si>
  <si>
    <t>（四）科学技术支出</t>
  </si>
  <si>
    <t>（五）文化旅游体育与传媒支出</t>
  </si>
  <si>
    <t>（六）社会保障和就业支出</t>
  </si>
  <si>
    <t>（七）卫生健康支出</t>
  </si>
  <si>
    <t>（二）政府性基金预算拨款</t>
  </si>
  <si>
    <t>（八）节能环保支出</t>
  </si>
  <si>
    <t>（九）城乡社区支出</t>
  </si>
  <si>
    <t>（十）农林水支出</t>
  </si>
  <si>
    <t>（三）国有资本经营预算拨款</t>
  </si>
  <si>
    <t>（十一）交通运输支出</t>
  </si>
  <si>
    <t>二、上年结转</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</si>
  <si>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</si>
  <si>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</si>
  <si>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</si>
  <si>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</si>
  <si>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</si>
  <si>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</si>
  <si>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</si>
  <si>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（十九）国有资本经营预算支出</t>
  </si>
  <si>
    <t>（二十）灾害防治及应急管理支出</t>
  </si>
  <si>
    <t>（廿一）其他支出</t>
  </si>
  <si>
    <t>（廿二）债务还本支出</t>
  </si>
  <si>
    <t>（廿三）债务付息支出</t>
  </si>
  <si>
    <t>（廿四）债务发行费用支出</t>
  </si>
  <si>
    <t>二、年终结转结余</t>
  </si>
  <si>
    <t>收   入   总   计</t>
  </si>
  <si>
    <t>支   出   总   计</t>
  </si>
  <si>
    <t>表5</t>
  </si>
  <si>
    <t>一般公共预算支出表</t>
  </si>
  <si>
    <t>人员经费</t>
  </si>
  <si>
    <t>公用经费</t>
  </si>
  <si>
    <t>表6</t>
  </si>
  <si>
    <t>一般公共预算基本支出表</t>
  </si>
  <si>
    <t>部门预算支出经济分类科目</t>
  </si>
  <si>
    <t>本年一般公共预算基本支出</t>
  </si>
  <si>
    <t>301</t>
  </si>
  <si>
    <t>工资福利支出</t>
  </si>
  <si>
    <t>　30101</t>
  </si>
  <si>
    <t>　基本工资</t>
  </si>
  <si>
    <t>　30103</t>
  </si>
  <si>
    <t>　奖金</t>
  </si>
  <si>
    <t>303</t>
  </si>
  <si>
    <t>对个人和家庭的补助</t>
  </si>
  <si>
    <t>　30302</t>
  </si>
  <si>
    <t>　退休费</t>
  </si>
  <si>
    <t>表7</t>
  </si>
  <si>
    <t>一般公共预算“三公”经费支出表</t>
  </si>
  <si>
    <t>单位:万元</t>
  </si>
  <si>
    <t>“三公”经费合计</t>
  </si>
  <si>
    <t>因公出国（境）费</t>
  </si>
  <si>
    <t>公务用车购置及运行费</t>
  </si>
  <si>
    <t>公务接待费</t>
  </si>
  <si>
    <t>公务用车购置费</t>
  </si>
  <si>
    <t>公务用车运行费</t>
  </si>
  <si>
    <t>表8</t>
  </si>
  <si>
    <t>政府性基金预算支出表</t>
  </si>
  <si>
    <t>本年政府性基金预算支出</t>
  </si>
  <si>
    <t>表9</t>
  </si>
  <si>
    <t>项目支出表</t>
  </si>
  <si>
    <t>项目分类</t>
  </si>
  <si>
    <t>项目名称</t>
  </si>
  <si>
    <t>本年拨款</t>
  </si>
  <si>
    <t>财政拨款结转结余</t>
  </si>
  <si>
    <t>本级支出项目</t>
  </si>
  <si>
    <t>　职业病防治工作运行费</t>
  </si>
  <si>
    <t>　信息化维护</t>
  </si>
  <si>
    <t>　职业病健康教育宣传及相关质量保障工作</t>
  </si>
  <si>
    <t>　以钱养事</t>
  </si>
  <si>
    <t>　职业卫生、放射卫生检测与评价</t>
  </si>
  <si>
    <t>项目绩效目标公开表</t>
  </si>
  <si>
    <t>部门（单位）名称：十堰市职业病防治院</t>
  </si>
  <si>
    <t>职业病防治工作运行</t>
  </si>
  <si>
    <t>项目金额（万元）</t>
  </si>
  <si>
    <t>333万元</t>
  </si>
  <si>
    <t>项目简介</t>
  </si>
  <si>
    <t>1、健康体检：通过对日常上岗、离岗、转岗人员进行定期体检，离退休人员健康体检、放射人员体检、日常保健体检业务的开展，对体检人员健康负责，对用人单位安全负责。为广大职工的职业健康权益，维护社会的和谐稳定提供有力的保证。2、职业康复：由东风公司社会事务中心提出工作计划和职业康复疗养人员名单，委托职防院具体实施，东风公司社会事务中心支付相应的职业康复所需费用。3、职业病诊断：承担职业病诊断的医疗卫生机构不得拒绝劳动者进行职业病诊断的要求。医疗卫生机构发现疑似职业病病人时，应当告知劳动者本人并及时通知用人单位。用人单位应当及时安排对疑似职业病病人进行诊断；职业病诊断机构的职责是：（一）在备案的诊断项目范围内开展职业病诊断；（二）及时向所在地卫生健康主管部门报告职业病；（三）按照卫生健康主管部门要求报告职业病诊断工作情况；（四）承担《职业病防治法》中规定的其他职责。</t>
  </si>
  <si>
    <t xml:space="preserve">项目年度绩效目标  </t>
  </si>
  <si>
    <t>项目实施是为了保护职业健康人群自身权益，维护劳动者的身体健康，确保实现我院非税收入顺利完成。</t>
  </si>
  <si>
    <t>项目绩效指标</t>
  </si>
  <si>
    <t>一级指标</t>
  </si>
  <si>
    <t>二级指标</t>
  </si>
  <si>
    <t>指标名称</t>
  </si>
  <si>
    <t>预期当年实现值</t>
  </si>
  <si>
    <t>年度绩效指标</t>
  </si>
  <si>
    <t>成本指标</t>
  </si>
  <si>
    <t>经济成本指标</t>
  </si>
  <si>
    <t>成本费用控制在预算指标内</t>
  </si>
  <si>
    <t>≤333万元/年</t>
  </si>
  <si>
    <t>产出指标</t>
  </si>
  <si>
    <t>数量指标</t>
  </si>
  <si>
    <t>采购体检专用材料数量</t>
  </si>
  <si>
    <t>≥500套</t>
  </si>
  <si>
    <t>政府采购质疑、投诉、信访举报成立数量</t>
  </si>
  <si>
    <t>＝0起</t>
  </si>
  <si>
    <t>体检人数</t>
  </si>
  <si>
    <t>≥2.3万人次/年</t>
  </si>
  <si>
    <t>质量指标</t>
  </si>
  <si>
    <t>采购专用材料合格率</t>
  </si>
  <si>
    <t>＝100%</t>
  </si>
  <si>
    <t>完成委托诊断率</t>
  </si>
  <si>
    <t>政府采购质疑答复规范率</t>
  </si>
  <si>
    <t>政府采购需求管理规范率</t>
  </si>
  <si>
    <t>政府采购履约验收规范率</t>
  </si>
  <si>
    <t>政府采购合同履约规范率</t>
  </si>
  <si>
    <t>时效指标</t>
  </si>
  <si>
    <t>完成报告发放及时率</t>
  </si>
  <si>
    <t>≥98%</t>
  </si>
  <si>
    <t>政府采购合同资金支付时间</t>
  </si>
  <si>
    <t>≤10个工作日</t>
  </si>
  <si>
    <t>政府采购合同签订时间</t>
  </si>
  <si>
    <t>≤30日</t>
  </si>
  <si>
    <t>政府采购合同公告时间</t>
  </si>
  <si>
    <t>≤2个工作日</t>
  </si>
  <si>
    <t>效益指标</t>
  </si>
  <si>
    <t>经济效益指标</t>
  </si>
  <si>
    <t>年体检收入</t>
  </si>
  <si>
    <t>≥800万元</t>
  </si>
  <si>
    <t>社会效益指标</t>
  </si>
  <si>
    <t>提供职业病诊断咨询人次数</t>
  </si>
  <si>
    <t>≥1050人</t>
  </si>
  <si>
    <t>满意度指标</t>
  </si>
  <si>
    <t>服务对象满意度</t>
  </si>
  <si>
    <t>体检人员满意度</t>
  </si>
  <si>
    <t>信息化维护专项经费</t>
  </si>
  <si>
    <t>20万</t>
  </si>
  <si>
    <t>加强信息化建设，全力确保网络安全，防范信息安全风险。</t>
  </si>
  <si>
    <t xml:space="preserve">"加快信息化建设步伐，全力确保网络安全，防范信息安全风险并确保单位对外提供的所有体检、检测、质量报告、信息的规范、真实、完整。
"           
</t>
  </si>
  <si>
    <t>年成本费用</t>
  </si>
  <si>
    <t>≤20万元/年</t>
  </si>
  <si>
    <t>网站、微信更新宣传稿件数</t>
  </si>
  <si>
    <t>≥32篇/年</t>
  </si>
  <si>
    <t>媒体关注人数</t>
  </si>
  <si>
    <t>≥300人/年</t>
  </si>
  <si>
    <t>故障及时排除率</t>
  </si>
  <si>
    <t>重大网络安全事故发生率</t>
  </si>
  <si>
    <t>＝0%</t>
  </si>
  <si>
    <t>信息系统稳定性</t>
  </si>
  <si>
    <t>员工对信息系统满意度</t>
  </si>
  <si>
    <t>以钱养事项目</t>
  </si>
  <si>
    <t>84万元</t>
  </si>
  <si>
    <t>根据单位工作职能规定，需要委托劳务公司聘请部分专业技术人员协助完成相关工作，严格执行劳动法规定。</t>
  </si>
  <si>
    <t xml:space="preserve">根据单位职能开展相应业务工作，需要聘请相应专业技术人员，配合完成相关工作。
</t>
  </si>
  <si>
    <t>协助年体检业务工作量</t>
  </si>
  <si>
    <t>≥3.2万人</t>
  </si>
  <si>
    <t>年聘请专技人员</t>
  </si>
  <si>
    <t>≤21人</t>
  </si>
  <si>
    <t>按单位人事管理聘请人员</t>
  </si>
  <si>
    <t>协助单位完成年非税收入</t>
  </si>
  <si>
    <t>≥1010万元</t>
  </si>
  <si>
    <t>职业卫生、放射卫生检测与评价</t>
  </si>
  <si>
    <t>35万</t>
  </si>
  <si>
    <t>中华人民共和国职业病防治法》、《职业卫生技术服务机构管理办法》（国家卫生健康委员会令第4号令）、卫生部关于印发《放射卫生技术服务机构管理办法》等文件的通知（卫监督发〔2012〕25 号） 及十编办发【2015】49号文，明确了十堰市职业病防治院职业主要职责开展卫生职业健康风险评估等技术服务工作；承担全市全市新、改。扩建项目职业危害评价工作，职业卫生应急工作体系.参与职业中毒核辐射事故调查处理和应急处置工作。实施方案：计划1-12月统筹安排全市的职业卫生（含放射卫生服务）检测评价工作，保证十堰市职防院正常履行本单位职责。</t>
  </si>
  <si>
    <t xml:space="preserve">根据工作职能，全年统筹安排全市的职业卫生、放射检测评价工作，严格执行《职业病防治法》，配合市安监部门做好辖区内职业卫生督导工作。
</t>
  </si>
  <si>
    <t>职业病危害因素检测企业数</t>
  </si>
  <si>
    <t>≥52家</t>
  </si>
  <si>
    <t>职业卫生检测委托完成率</t>
  </si>
  <si>
    <t>=100%</t>
  </si>
  <si>
    <t>检测评价报告准确率</t>
  </si>
  <si>
    <t>报告发放及时率</t>
  </si>
  <si>
    <t>成本费用</t>
  </si>
  <si>
    <t>≤35万元</t>
  </si>
  <si>
    <t>职业卫生技术服务咨询完成率</t>
  </si>
  <si>
    <t>≥99%</t>
  </si>
  <si>
    <t>职业病健康教育宣传及质量保障工作</t>
  </si>
  <si>
    <t>10万元</t>
  </si>
  <si>
    <t>通过宣传、教育、培训，实现各级医疗服务、医疗保障与公共卫生服务的信息共享与业务协同，按要求开展仪器检定，为各类资质续展提供保障，使质量事故为0，社会满意度为100％。提高单位服务质量。</t>
  </si>
  <si>
    <t xml:space="preserve">通过宣传、教育、培训，实现各级医疗服务、医疗保障与公共卫生服务的信息共享与业务协同，按要求开展仪器检定，为各类资质续展提供保障，使质量事故为0，社会满意度为100％。
</t>
  </si>
  <si>
    <t>技术培训</t>
  </si>
  <si>
    <t>≥50人次</t>
  </si>
  <si>
    <t>仪器检定、校准数量</t>
  </si>
  <si>
    <t>≥60台</t>
  </si>
  <si>
    <t>健康教育材料发放</t>
  </si>
  <si>
    <t>≥1000份</t>
  </si>
  <si>
    <t>职业病诊断网报率</t>
  </si>
  <si>
    <t>在用仪器检定合格率</t>
  </si>
  <si>
    <t>≤10万</t>
  </si>
  <si>
    <t>宣传受益人次</t>
  </si>
  <si>
    <t>≥800人次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</si>
</sst>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47">
    <font>
      <sz val="10"/>
      <name val="Arial"/>
      <charset val="134"/>
    </font>
    <font>
      <sz val="11"/>
      <color theme="1"/>
      <name val="宋体"/>
      <charset val="134"/>
      <scheme val="minor"/>
    </font>
    <font>
      <sz val="14"/>
      <color rgb="FF000000"/>
      <name val="华文中宋"/>
      <charset val="134"/>
    </font>
    <font>
      <sz val="11"/>
      <color rgb="FF000000"/>
      <name val="宋体"/>
      <charset val="134"/>
    </font>
    <font>
      <sz val="12"/>
      <color rgb="FF000000"/>
      <name val="仿宋_GB2312"/>
      <charset val="134"/>
    </font>
    <font>
      <sz val="9"/>
      <color rgb="FF000000"/>
      <name val="仿宋_GB2312"/>
      <charset val="134"/>
    </font>
    <font>
      <sz val="12"/>
      <name val="仿宋_GB2312"/>
      <charset val="134"/>
    </font>
    <font>
      <sz val="11"/>
      <color indexed="8"/>
      <name val="仿宋_GB2312"/>
      <charset val="134"/>
    </font>
    <font>
      <sz val="11"/>
      <color indexed="8"/>
      <name val="宋体"/>
      <charset val="134"/>
    </font>
    <font>
      <sz val="9"/>
      <color theme="1"/>
      <name val="宋体"/>
      <charset val="134"/>
      <scheme val="minor"/>
    </font>
    <font>
      <sz val="9"/>
      <color indexed="8"/>
      <name val="等线"/>
      <charset val="134"/>
    </font>
    <font>
      <sz val="9"/>
      <color indexed="8"/>
      <name val="仿宋_GB2312"/>
      <charset val="134"/>
    </font>
    <font>
      <sz val="12"/>
      <name val="宋体"/>
      <charset val="134"/>
    </font>
    <font>
      <sz val="10"/>
      <name val="宋体"/>
      <charset val="134"/>
    </font>
    <font>
      <sz val="9"/>
      <color theme="1"/>
      <name val="宋体"/>
      <charset val="134"/>
    </font>
    <font>
      <sz val="11"/>
      <color indexed="8"/>
      <name val="等线"/>
      <charset val="134"/>
    </font>
    <font>
      <sz val="11"/>
      <name val="等线"/>
      <charset val="134"/>
    </font>
    <font>
      <sz val="11"/>
      <color indexed="8"/>
      <name val="Calibri"/>
      <charset val="134"/>
    </font>
    <font>
      <sz val="9"/>
      <color indexed="8"/>
      <name val="黑体"/>
      <charset val="134"/>
    </font>
    <font>
      <b/>
      <sz val="18"/>
      <color indexed="8"/>
      <name val="宋体"/>
      <charset val="134"/>
    </font>
    <font>
      <sz val="8"/>
      <color indexed="8"/>
      <name val="宋体"/>
      <charset val="134"/>
    </font>
    <font>
      <sz val="8"/>
      <color indexed="8"/>
      <name val="Calibri"/>
      <charset val="134"/>
    </font>
    <font>
      <b/>
      <sz val="9"/>
      <color indexed="8"/>
      <name val="宋体"/>
      <charset val="134"/>
    </font>
    <font>
      <sz val="9"/>
      <color indexed="8"/>
      <name val="宋体"/>
      <charset val="134"/>
    </font>
    <font>
      <b/>
      <sz val="8"/>
      <color indexed="8"/>
      <name val="宋体"/>
      <charset val="134"/>
    </font>
    <font>
      <b/>
      <sz val="9"/>
      <color indexed="8"/>
      <name val="Calibri"/>
      <charset val="134"/>
    </font>
    <font>
      <sz val="9"/>
      <color indexed="8"/>
      <name val="Calibri"/>
      <charset val="134"/>
    </font>
    <font>
      <sz val="8"/>
      <color indexed="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4" borderId="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5" fillId="0" borderId="0" applyNumberFormat="0" applyFill="0" applyBorder="0" applyAlignment="0" applyProtection="0">
      <alignment vertical="center"/>
    </xf>
    <xf numFmtId="0" fontId="36" fillId="5" borderId="10" applyNumberFormat="0" applyAlignment="0" applyProtection="0">
      <alignment vertical="center"/>
    </xf>
    <xf numFmtId="0" fontId="37" fillId="6" borderId="11" applyNumberFormat="0" applyAlignment="0" applyProtection="0">
      <alignment vertical="center"/>
    </xf>
    <xf numFmtId="0" fontId="38" fillId="6" borderId="10" applyNumberFormat="0" applyAlignment="0" applyProtection="0">
      <alignment vertical="center"/>
    </xf>
    <xf numFmtId="0" fontId="39" fillId="7" borderId="12" applyNumberFormat="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cellStyleXfs>
  <cellXfs count="100">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xf numFmtId="0" fontId="8" fillId="0" borderId="1" xfId="0" applyNumberFormat="1" applyFont="1" applyFill="1" applyBorder="1" applyAlignment="1" applyProtection="1">
      <alignment wrapText="1"/>
    </xf>
    <xf numFmtId="49" fontId="9" fillId="0" borderId="1" xfId="0" applyNumberFormat="1" applyFont="1" applyFill="1" applyBorder="1" applyAlignment="1">
      <alignment vertical="center" wrapText="1"/>
    </xf>
    <xf numFmtId="0" fontId="7" fillId="0" borderId="2"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vertical="center" wrapText="1"/>
    </xf>
    <xf numFmtId="0" fontId="4" fillId="0" borderId="3" xfId="0" applyFont="1" applyFill="1" applyBorder="1" applyAlignment="1">
      <alignment horizontal="center" vertical="center" wrapText="1"/>
    </xf>
    <xf numFmtId="0" fontId="10" fillId="0" borderId="1" xfId="0" applyNumberFormat="1" applyFont="1" applyFill="1" applyBorder="1" applyAlignment="1" applyProtection="1"/>
    <xf numFmtId="0" fontId="10" fillId="0" borderId="1" xfId="0" applyNumberFormat="1" applyFont="1" applyFill="1" applyBorder="1" applyAlignment="1" applyProtection="1">
      <alignment wrapText="1"/>
    </xf>
    <xf numFmtId="49" fontId="10" fillId="0" borderId="1" xfId="0" applyNumberFormat="1" applyFont="1" applyFill="1" applyBorder="1" applyAlignment="1" applyProtection="1"/>
    <xf numFmtId="0" fontId="4"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11" fillId="0" borderId="1" xfId="0" applyNumberFormat="1" applyFont="1" applyFill="1" applyBorder="1" applyAlignment="1" applyProtection="1">
      <alignment vertical="center" wrapText="1"/>
    </xf>
    <xf numFmtId="0" fontId="12" fillId="0" borderId="0" xfId="0" applyFont="1" applyFill="1" applyBorder="1" applyAlignment="1">
      <alignment vertical="center"/>
    </xf>
    <xf numFmtId="0" fontId="4" fillId="0" borderId="1" xfId="0" applyFont="1" applyFill="1" applyBorder="1" applyAlignment="1">
      <alignment horizontal="left"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5" xfId="0" applyFont="1" applyFill="1" applyBorder="1" applyAlignment="1">
      <alignment horizontal="center" vertical="center"/>
    </xf>
    <xf numFmtId="9" fontId="13" fillId="0" borderId="1" xfId="0" applyNumberFormat="1" applyFont="1" applyFill="1" applyBorder="1" applyAlignment="1">
      <alignment horizontal="left" vertical="center" wrapText="1"/>
    </xf>
    <xf numFmtId="0" fontId="13" fillId="0" borderId="1"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4" fillId="0" borderId="1" xfId="0" applyFont="1" applyFill="1" applyBorder="1" applyAlignment="1">
      <alignment vertical="center" wrapText="1"/>
    </xf>
    <xf numFmtId="0" fontId="7" fillId="0" borderId="1" xfId="0" applyNumberFormat="1" applyFont="1" applyFill="1" applyBorder="1" applyAlignment="1" applyProtection="1">
      <alignment vertical="center" wrapText="1"/>
    </xf>
    <xf numFmtId="0" fontId="8" fillId="0" borderId="1"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xf>
    <xf numFmtId="49" fontId="8" fillId="0" borderId="1" xfId="0" applyNumberFormat="1" applyFont="1" applyFill="1" applyBorder="1" applyAlignment="1" applyProtection="1">
      <alignment horizontal="center"/>
    </xf>
    <xf numFmtId="0" fontId="7" fillId="0" borderId="4"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xf>
    <xf numFmtId="0" fontId="0" fillId="0" borderId="0" xfId="0" applyAlignment="1">
      <alignment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pplyProtection="1">
      <alignment vertical="center" wrapText="1"/>
    </xf>
    <xf numFmtId="49" fontId="15" fillId="0" borderId="1" xfId="0" applyNumberFormat="1" applyFont="1" applyFill="1" applyBorder="1" applyAlignment="1" applyProtection="1">
      <alignment vertical="center" wrapText="1"/>
    </xf>
    <xf numFmtId="0" fontId="15" fillId="0" borderId="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vertical="center" wrapText="1"/>
    </xf>
    <xf numFmtId="49" fontId="16" fillId="0" borderId="1" xfId="0" applyNumberFormat="1" applyFont="1" applyFill="1" applyBorder="1" applyAlignment="1" applyProtection="1">
      <alignment vertical="center" wrapText="1"/>
    </xf>
    <xf numFmtId="0" fontId="16" fillId="0" borderId="1" xfId="0" applyNumberFormat="1" applyFont="1" applyFill="1" applyBorder="1" applyAlignment="1" applyProtection="1">
      <alignment horizontal="left" vertical="center" wrapText="1"/>
    </xf>
    <xf numFmtId="0" fontId="12" fillId="0" borderId="1"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7" fillId="0" borderId="0" xfId="0" applyFont="1" applyBorder="1" applyAlignment="1" applyProtection="1"/>
    <xf numFmtId="0" fontId="18"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20" fillId="0" borderId="0" xfId="0" applyFont="1" applyBorder="1" applyAlignment="1" applyProtection="1">
      <alignment vertical="center"/>
    </xf>
    <xf numFmtId="0" fontId="21" fillId="0" borderId="0" xfId="0" applyFont="1" applyBorder="1" applyAlignment="1" applyProtection="1"/>
    <xf numFmtId="0" fontId="20" fillId="0" borderId="0" xfId="0" applyFont="1" applyBorder="1" applyAlignment="1" applyProtection="1">
      <alignment horizontal="center" vertical="center"/>
    </xf>
    <xf numFmtId="0" fontId="20" fillId="0" borderId="0" xfId="0" applyFont="1" applyBorder="1" applyAlignment="1" applyProtection="1">
      <alignment horizontal="right" vertical="center"/>
    </xf>
    <xf numFmtId="0" fontId="22" fillId="0" borderId="6" xfId="0" applyFont="1" applyBorder="1" applyAlignment="1" applyProtection="1">
      <alignment horizontal="center" vertical="center"/>
    </xf>
    <xf numFmtId="0" fontId="22" fillId="0" borderId="6" xfId="0" applyFont="1" applyBorder="1" applyAlignment="1" applyProtection="1">
      <alignment horizontal="center" vertical="center" wrapText="1"/>
    </xf>
    <xf numFmtId="0" fontId="22" fillId="0" borderId="6" xfId="0" applyFont="1" applyBorder="1" applyAlignment="1" applyProtection="1">
      <alignment horizontal="left" vertical="center" wrapText="1"/>
    </xf>
    <xf numFmtId="176" fontId="22" fillId="0" borderId="6" xfId="0" applyNumberFormat="1" applyFont="1" applyBorder="1" applyAlignment="1" applyProtection="1">
      <alignment horizontal="right" vertical="center"/>
    </xf>
    <xf numFmtId="0" fontId="23" fillId="0" borderId="6" xfId="0" applyFont="1" applyBorder="1" applyAlignment="1" applyProtection="1">
      <alignment horizontal="left" vertical="center" wrapText="1"/>
    </xf>
    <xf numFmtId="176" fontId="23" fillId="0" borderId="6" xfId="0" applyNumberFormat="1" applyFont="1" applyBorder="1" applyAlignment="1" applyProtection="1">
      <alignment horizontal="right" vertical="center"/>
    </xf>
    <xf numFmtId="0" fontId="17" fillId="0" borderId="0" xfId="0" applyFont="1" applyBorder="1" applyAlignment="1" applyProtection="1">
      <alignment horizontal="center" vertical="center"/>
    </xf>
    <xf numFmtId="0" fontId="23" fillId="0" borderId="0" xfId="0" applyFont="1" applyBorder="1" applyAlignment="1" applyProtection="1">
      <alignment vertical="center"/>
    </xf>
    <xf numFmtId="0" fontId="23" fillId="0" borderId="0" xfId="0" applyFont="1" applyBorder="1" applyAlignment="1" applyProtection="1">
      <alignment horizontal="right" vertical="center"/>
    </xf>
    <xf numFmtId="0" fontId="22" fillId="0" borderId="6" xfId="0" applyFont="1" applyBorder="1" applyAlignment="1" applyProtection="1">
      <alignment vertical="center" wrapText="1"/>
    </xf>
    <xf numFmtId="0" fontId="23" fillId="0" borderId="6" xfId="0" applyFont="1" applyBorder="1" applyAlignment="1" applyProtection="1">
      <alignment vertical="center" wrapText="1"/>
    </xf>
    <xf numFmtId="0" fontId="8" fillId="0" borderId="0"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7" fillId="0" borderId="0" xfId="0" applyFont="1" applyBorder="1" applyAlignment="1" applyProtection="1">
      <alignment wrapText="1"/>
    </xf>
    <xf numFmtId="0" fontId="8" fillId="0" borderId="0" xfId="0" applyFont="1" applyBorder="1" applyAlignment="1" applyProtection="1">
      <alignment wrapText="1"/>
    </xf>
    <xf numFmtId="0" fontId="8" fillId="0" borderId="0" xfId="0" applyFont="1" applyBorder="1" applyAlignment="1" applyProtection="1">
      <alignment vertical="center"/>
    </xf>
    <xf numFmtId="0" fontId="19" fillId="0" borderId="0" xfId="0" applyFont="1" applyBorder="1" applyAlignment="1" applyProtection="1">
      <alignment vertical="center"/>
    </xf>
    <xf numFmtId="0" fontId="23" fillId="0" borderId="0" xfId="0" applyFont="1" applyBorder="1" applyAlignment="1" applyProtection="1">
      <alignment horizontal="left" vertical="center"/>
    </xf>
    <xf numFmtId="0" fontId="24" fillId="0" borderId="6" xfId="0" applyFont="1" applyBorder="1" applyAlignment="1" applyProtection="1">
      <alignment horizontal="center" vertical="center"/>
    </xf>
    <xf numFmtId="0" fontId="20" fillId="0" borderId="6" xfId="0" applyFont="1" applyBorder="1" applyAlignment="1" applyProtection="1">
      <alignment vertical="center"/>
    </xf>
    <xf numFmtId="176" fontId="20" fillId="0" borderId="6" xfId="0" applyNumberFormat="1" applyFont="1" applyBorder="1" applyAlignment="1" applyProtection="1">
      <alignment horizontal="right" vertical="center"/>
    </xf>
    <xf numFmtId="176" fontId="20" fillId="0" borderId="0" xfId="0" applyNumberFormat="1" applyFont="1" applyBorder="1" applyAlignment="1" applyProtection="1">
      <alignment horizontal="right" vertical="center"/>
    </xf>
    <xf numFmtId="176" fontId="20" fillId="0" borderId="6" xfId="0" applyNumberFormat="1" applyFont="1" applyBorder="1" applyAlignment="1" applyProtection="1">
      <alignment vertical="center"/>
    </xf>
    <xf numFmtId="0" fontId="24" fillId="0" borderId="6" xfId="0" applyFont="1" applyBorder="1" applyAlignment="1" applyProtection="1">
      <alignment vertical="center"/>
    </xf>
    <xf numFmtId="176" fontId="24" fillId="0" borderId="6" xfId="0" applyNumberFormat="1" applyFont="1" applyBorder="1" applyAlignment="1" applyProtection="1">
      <alignment horizontal="right" vertical="center"/>
    </xf>
    <xf numFmtId="0" fontId="8" fillId="0" borderId="0" xfId="0" applyFont="1" applyBorder="1" applyAlignment="1" applyProtection="1">
      <alignment horizontal="right" vertical="center"/>
    </xf>
    <xf numFmtId="0" fontId="22" fillId="0" borderId="6" xfId="0" applyFont="1" applyBorder="1" applyAlignment="1" applyProtection="1">
      <alignment horizontal="right" vertical="center"/>
    </xf>
    <xf numFmtId="176" fontId="25" fillId="0" borderId="6" xfId="0" applyNumberFormat="1" applyFont="1" applyBorder="1" applyAlignment="1" applyProtection="1">
      <alignment horizontal="right" vertical="center"/>
    </xf>
    <xf numFmtId="176" fontId="23" fillId="3" borderId="6" xfId="0" applyNumberFormat="1" applyFont="1" applyFill="1" applyBorder="1" applyAlignment="1" applyProtection="1">
      <alignment horizontal="right" vertical="center"/>
    </xf>
    <xf numFmtId="176" fontId="26" fillId="0" borderId="6" xfId="0" applyNumberFormat="1" applyFont="1" applyBorder="1" applyAlignment="1" applyProtection="1">
      <alignment horizontal="right" vertical="center"/>
    </xf>
    <xf numFmtId="0" fontId="27" fillId="0" borderId="0" xfId="0" applyFont="1" applyBorder="1" applyAlignment="1" applyProtection="1">
      <alignment vertical="center"/>
    </xf>
    <xf numFmtId="0" fontId="20" fillId="0" borderId="0" xfId="0" applyFont="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6" workbookViewId="0">
      <selection activeCell="B31" sqref="B31"/>
    </sheetView>
  </sheetViews>
  <sheetFormatPr defaultColWidth="9" defaultRowHeight="12.75" customHeight="1" outlineLevelCol="3"/>
  <cols>
    <col min="1" max="1" width="34.287037037037" style="60" customWidth="1"/>
    <col min="2" max="2" width="21.4259259259259" style="60" customWidth="1"/>
    <col min="3" max="3" width="34.287037037037" style="60" customWidth="1"/>
    <col min="4" max="4" width="21.4259259259259" style="60" customWidth="1"/>
    <col min="5" max="5" width="9.13888888888889" style="60" customWidth="1"/>
  </cols>
  <sheetData>
    <row r="1" s="60" customFormat="1" ht="14.25" customHeight="1" spans="1:4">
      <c r="A1" s="98" t="s">
        <v>0</v>
      </c>
      <c r="B1" s="75"/>
      <c r="C1" s="83"/>
      <c r="D1" s="83"/>
    </row>
    <row r="2" s="60" customFormat="1" ht="22.5" customHeight="1" spans="1:4">
      <c r="A2" s="63" t="s">
        <v>1</v>
      </c>
      <c r="B2" s="84"/>
      <c r="C2" s="84"/>
      <c r="D2" s="84"/>
    </row>
    <row r="3" s="60" customFormat="1" ht="14.25" customHeight="1" spans="1:4">
      <c r="A3" s="64" t="s">
        <v>2</v>
      </c>
      <c r="B3" s="65"/>
      <c r="C3" s="99"/>
      <c r="D3" s="67" t="s">
        <v>3</v>
      </c>
    </row>
    <row r="4" s="60" customFormat="1" ht="14.25" customHeight="1" spans="1:4">
      <c r="A4" s="86" t="s">
        <v>4</v>
      </c>
      <c r="B4" s="91"/>
      <c r="C4" s="86" t="s">
        <v>5</v>
      </c>
      <c r="D4" s="91"/>
    </row>
    <row r="5" s="60" customFormat="1" ht="14.25" customHeight="1" spans="1:4">
      <c r="A5" s="86" t="s">
        <v>6</v>
      </c>
      <c r="B5" s="86" t="s">
        <v>7</v>
      </c>
      <c r="C5" s="86" t="s">
        <v>6</v>
      </c>
      <c r="D5" s="86" t="s">
        <v>7</v>
      </c>
    </row>
    <row r="6" s="60" customFormat="1" ht="14.25" customHeight="1" spans="1:4">
      <c r="A6" s="87" t="s">
        <v>8</v>
      </c>
      <c r="B6" s="88">
        <f>B7+B8+B9+B10+B11+B12</f>
        <v>607.5036</v>
      </c>
      <c r="C6" s="87" t="s">
        <v>9</v>
      </c>
      <c r="D6" s="88"/>
    </row>
    <row r="7" s="60" customFormat="1" ht="14.25" customHeight="1" spans="1:4">
      <c r="A7" s="87" t="s">
        <v>10</v>
      </c>
      <c r="B7" s="88">
        <v>607.5036</v>
      </c>
      <c r="C7" s="87" t="s">
        <v>11</v>
      </c>
      <c r="D7" s="88"/>
    </row>
    <row r="8" s="60" customFormat="1" ht="14.25" customHeight="1" spans="1:4">
      <c r="A8" s="87" t="s">
        <v>12</v>
      </c>
      <c r="B8" s="88"/>
      <c r="C8" s="87" t="s">
        <v>13</v>
      </c>
      <c r="D8" s="88"/>
    </row>
    <row r="9" s="60" customFormat="1" ht="14.25" customHeight="1" spans="1:4">
      <c r="A9" s="87" t="s">
        <v>14</v>
      </c>
      <c r="B9" s="88"/>
      <c r="C9" s="87" t="s">
        <v>15</v>
      </c>
      <c r="D9" s="88"/>
    </row>
    <row r="10" s="60" customFormat="1" ht="14.25" customHeight="1" spans="1:4">
      <c r="A10" s="87" t="s">
        <v>16</v>
      </c>
      <c r="B10" s="88"/>
      <c r="C10" s="87" t="s">
        <v>17</v>
      </c>
      <c r="D10" s="88"/>
    </row>
    <row r="11" s="60" customFormat="1" ht="14.25" customHeight="1" spans="1:4">
      <c r="A11" s="87" t="s">
        <v>18</v>
      </c>
      <c r="B11" s="88"/>
      <c r="C11" s="87" t="s">
        <v>19</v>
      </c>
      <c r="D11" s="88">
        <v>239.123502</v>
      </c>
    </row>
    <row r="12" s="60" customFormat="1" ht="14.25" customHeight="1" spans="1:4">
      <c r="A12" s="87" t="s">
        <v>20</v>
      </c>
      <c r="B12" s="88"/>
      <c r="C12" s="87" t="s">
        <v>21</v>
      </c>
      <c r="D12" s="88">
        <v>1295.444945</v>
      </c>
    </row>
    <row r="13" s="60" customFormat="1" ht="14.25" customHeight="1" spans="1:4">
      <c r="A13" s="87" t="s">
        <v>22</v>
      </c>
      <c r="B13" s="88"/>
      <c r="C13" s="87" t="s">
        <v>23</v>
      </c>
      <c r="D13" s="88"/>
    </row>
    <row r="14" s="60" customFormat="1" ht="14.25" customHeight="1" spans="1:4">
      <c r="A14" s="87" t="s">
        <v>24</v>
      </c>
      <c r="B14" s="88"/>
      <c r="C14" s="87" t="s">
        <v>25</v>
      </c>
      <c r="D14" s="88"/>
    </row>
    <row r="15" s="60" customFormat="1" ht="14.25" customHeight="1" spans="1:4">
      <c r="A15" s="87" t="s">
        <v>26</v>
      </c>
      <c r="B15" s="88"/>
      <c r="C15" s="87" t="s">
        <v>27</v>
      </c>
      <c r="D15" s="88"/>
    </row>
    <row r="16" s="60" customFormat="1" ht="14.25" customHeight="1" spans="1:4">
      <c r="A16" s="87" t="s">
        <v>28</v>
      </c>
      <c r="B16" s="88"/>
      <c r="C16" s="87" t="s">
        <v>29</v>
      </c>
      <c r="D16" s="88"/>
    </row>
    <row r="17" s="60" customFormat="1" ht="14.25" customHeight="1" spans="1:4">
      <c r="A17" s="87" t="s">
        <v>30</v>
      </c>
      <c r="B17" s="88">
        <v>1009.683942</v>
      </c>
      <c r="C17" s="87" t="s">
        <v>31</v>
      </c>
      <c r="D17" s="88"/>
    </row>
    <row r="18" s="60" customFormat="1" ht="14.25" customHeight="1" spans="1:4">
      <c r="A18" s="87" t="s">
        <v>32</v>
      </c>
      <c r="B18" s="88"/>
      <c r="C18" s="87" t="s">
        <v>33</v>
      </c>
      <c r="D18" s="88"/>
    </row>
    <row r="19" s="60" customFormat="1" ht="14.25" customHeight="1" spans="1:4">
      <c r="A19" s="87" t="s">
        <v>34</v>
      </c>
      <c r="B19" s="88"/>
      <c r="C19" s="87" t="s">
        <v>35</v>
      </c>
      <c r="D19" s="88"/>
    </row>
    <row r="20" s="60" customFormat="1" ht="14.25" customHeight="1" spans="1:4">
      <c r="A20" s="87" t="s">
        <v>36</v>
      </c>
      <c r="B20" s="88"/>
      <c r="C20" s="87" t="s">
        <v>37</v>
      </c>
      <c r="D20" s="88"/>
    </row>
    <row r="21" s="60" customFormat="1" ht="14.25" customHeight="1" spans="1:4">
      <c r="A21" s="87" t="s">
        <v>38</v>
      </c>
      <c r="B21" s="88"/>
      <c r="C21" s="87" t="s">
        <v>39</v>
      </c>
      <c r="D21" s="88"/>
    </row>
    <row r="22" s="60" customFormat="1" ht="14.25" customHeight="1" spans="1:4">
      <c r="A22" s="87" t="s">
        <v>40</v>
      </c>
      <c r="B22" s="88"/>
      <c r="C22" s="87" t="s">
        <v>41</v>
      </c>
      <c r="D22" s="88">
        <v>82.619095</v>
      </c>
    </row>
    <row r="23" s="60" customFormat="1" ht="14.25" customHeight="1" spans="1:4">
      <c r="A23" s="87"/>
      <c r="B23" s="90"/>
      <c r="C23" s="87" t="s">
        <v>42</v>
      </c>
      <c r="D23" s="88"/>
    </row>
    <row r="24" s="60" customFormat="1" ht="14.25" customHeight="1" spans="1:4">
      <c r="A24" s="87"/>
      <c r="B24" s="90"/>
      <c r="C24" s="87" t="s">
        <v>43</v>
      </c>
      <c r="D24" s="88"/>
    </row>
    <row r="25" s="60" customFormat="1" ht="14.25" customHeight="1" spans="1:4">
      <c r="A25" s="87"/>
      <c r="B25" s="90"/>
      <c r="C25" s="87" t="s">
        <v>44</v>
      </c>
      <c r="D25" s="88"/>
    </row>
    <row r="26" s="60" customFormat="1" ht="14.25" customHeight="1" spans="1:4">
      <c r="A26" s="87"/>
      <c r="B26" s="90"/>
      <c r="C26" s="87" t="s">
        <v>45</v>
      </c>
      <c r="D26" s="88"/>
    </row>
    <row r="27" s="60" customFormat="1" ht="14.25" customHeight="1" spans="1:4">
      <c r="A27" s="87"/>
      <c r="B27" s="90"/>
      <c r="C27" s="87" t="s">
        <v>46</v>
      </c>
      <c r="D27" s="88"/>
    </row>
    <row r="28" s="60" customFormat="1" ht="14.25" customHeight="1" spans="1:4">
      <c r="A28" s="87"/>
      <c r="B28" s="90"/>
      <c r="C28" s="87" t="s">
        <v>47</v>
      </c>
      <c r="D28" s="88"/>
    </row>
    <row r="29" s="60" customFormat="1" ht="14.25" customHeight="1" spans="1:4">
      <c r="A29" s="87"/>
      <c r="B29" s="90"/>
      <c r="C29" s="87" t="s">
        <v>48</v>
      </c>
      <c r="D29" s="88"/>
    </row>
    <row r="30" s="60" customFormat="1" ht="14.25" customHeight="1" spans="1:4">
      <c r="A30" s="87"/>
      <c r="B30" s="90"/>
      <c r="C30" s="87"/>
      <c r="D30" s="90"/>
    </row>
    <row r="31" s="60" customFormat="1" ht="14.25" customHeight="1" spans="1:4">
      <c r="A31" s="87" t="s">
        <v>49</v>
      </c>
      <c r="B31" s="89">
        <f>B6+B13+B16+B17+B18+B19+B20+B21+B22</f>
        <v>1617.187542</v>
      </c>
      <c r="C31" s="87" t="s">
        <v>50</v>
      </c>
      <c r="D31" s="88">
        <f>D7+D8+D9+D10+D11+D12+D13+D14+D15+D16+D17+D18+D19+D20+D21+D22+D23+D24+D25+D26+D27+D28+D29+D6</f>
        <v>1617.187542</v>
      </c>
    </row>
    <row r="32" s="60" customFormat="1" ht="14.25" customHeight="1" spans="1:4">
      <c r="A32" s="87" t="s">
        <v>51</v>
      </c>
      <c r="B32" s="88"/>
      <c r="C32" s="87" t="s">
        <v>52</v>
      </c>
      <c r="D32" s="88">
        <f>B33-D31</f>
        <v>0</v>
      </c>
    </row>
    <row r="33" s="60" customFormat="1" ht="14.25" customHeight="1" spans="1:4">
      <c r="A33" s="87" t="s">
        <v>53</v>
      </c>
      <c r="B33" s="88">
        <f>B31+B32</f>
        <v>1617.187542</v>
      </c>
      <c r="C33" s="87" t="s">
        <v>54</v>
      </c>
      <c r="D33" s="88">
        <f>B33</f>
        <v>1617.187542</v>
      </c>
    </row>
    <row r="34" s="60" customFormat="1" ht="14.25" customHeight="1" spans="1:4">
      <c r="A34" s="99" t="s">
        <v>55</v>
      </c>
      <c r="B34" s="99"/>
      <c r="C34" s="99"/>
      <c r="D34" s="99"/>
    </row>
  </sheetData>
  <sheetProtection sheet="1" formatCells="0" formatColumns="0" formatRows="0" insertRows="0" insertColumns="0" insertHyperlinks="0" deleteColumns="0" deleteRows="0" sort="0" autoFilter="0" pivotTables="0"/>
  <mergeCells count="4">
    <mergeCell ref="A2:D2"/>
    <mergeCell ref="A4:B4"/>
    <mergeCell ref="C4:D4"/>
    <mergeCell ref="A34:D34"/>
  </mergeCells>
  <printOptions horizontalCentered="1"/>
  <pageMargins left="0.590551181102362" right="0.590551181102362" top="0.78740157480315" bottom="0.708661417322835" header="0" footer="0"/>
  <pageSetup paperSize="9"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opLeftCell="A8" workbookViewId="0">
      <selection activeCell="I14" sqref="I14"/>
    </sheetView>
  </sheetViews>
  <sheetFormatPr defaultColWidth="8.88888888888889" defaultRowHeight="13.2" outlineLevelCol="4"/>
  <cols>
    <col min="1" max="3" width="8.88888888888889" style="46"/>
    <col min="4" max="4" width="19.5555555555556" style="46" customWidth="1"/>
    <col min="5" max="5" width="31.7777777777778" style="46" customWidth="1"/>
  </cols>
  <sheetData>
    <row r="1" ht="18.6" spans="1:5">
      <c r="A1" s="3" t="s">
        <v>194</v>
      </c>
      <c r="B1" s="3"/>
      <c r="C1" s="3"/>
      <c r="D1" s="3"/>
      <c r="E1" s="3"/>
    </row>
    <row r="2" ht="14.4" spans="1:5">
      <c r="A2" s="4" t="s">
        <v>195</v>
      </c>
      <c r="B2" s="4"/>
      <c r="C2" s="4"/>
      <c r="D2" s="4"/>
      <c r="E2" s="4"/>
    </row>
    <row r="3" ht="31.2" spans="1:5">
      <c r="A3" s="5" t="s">
        <v>185</v>
      </c>
      <c r="B3" s="47" t="s">
        <v>196</v>
      </c>
      <c r="C3" s="5" t="s">
        <v>197</v>
      </c>
      <c r="D3" s="5"/>
      <c r="E3" s="5" t="s">
        <v>198</v>
      </c>
    </row>
    <row r="4" ht="121" customHeight="1" spans="1:5">
      <c r="A4" s="5" t="s">
        <v>199</v>
      </c>
      <c r="B4" s="6" t="s">
        <v>200</v>
      </c>
      <c r="C4" s="6"/>
      <c r="D4" s="6"/>
      <c r="E4" s="6"/>
    </row>
    <row r="5" ht="46.8" spans="1:5">
      <c r="A5" s="5" t="s">
        <v>201</v>
      </c>
      <c r="B5" s="6" t="s">
        <v>202</v>
      </c>
      <c r="C5" s="6"/>
      <c r="D5" s="6"/>
      <c r="E5" s="6"/>
    </row>
    <row r="6" ht="31.2" spans="1:5">
      <c r="A6" s="5" t="s">
        <v>203</v>
      </c>
      <c r="B6" s="7" t="s">
        <v>204</v>
      </c>
      <c r="C6" s="7" t="s">
        <v>205</v>
      </c>
      <c r="D6" s="7" t="s">
        <v>206</v>
      </c>
      <c r="E6" s="7" t="s">
        <v>207</v>
      </c>
    </row>
    <row r="7" ht="28.8" spans="1:5">
      <c r="A7" s="15" t="s">
        <v>208</v>
      </c>
      <c r="B7" s="48" t="s">
        <v>209</v>
      </c>
      <c r="C7" s="48" t="s">
        <v>210</v>
      </c>
      <c r="D7" s="48" t="s">
        <v>211</v>
      </c>
      <c r="E7" s="49" t="s">
        <v>212</v>
      </c>
    </row>
    <row r="8" ht="30" customHeight="1" spans="1:5">
      <c r="A8" s="19"/>
      <c r="B8" s="50" t="s">
        <v>213</v>
      </c>
      <c r="C8" s="50" t="s">
        <v>214</v>
      </c>
      <c r="D8" s="48" t="s">
        <v>215</v>
      </c>
      <c r="E8" s="49" t="s">
        <v>216</v>
      </c>
    </row>
    <row r="9" ht="28.8" spans="1:5">
      <c r="A9" s="19"/>
      <c r="B9" s="51"/>
      <c r="C9" s="51"/>
      <c r="D9" s="48" t="s">
        <v>217</v>
      </c>
      <c r="E9" s="49" t="s">
        <v>218</v>
      </c>
    </row>
    <row r="10" ht="14.4" spans="1:5">
      <c r="A10" s="19"/>
      <c r="B10" s="51"/>
      <c r="C10" s="52"/>
      <c r="D10" s="48" t="s">
        <v>219</v>
      </c>
      <c r="E10" s="49" t="s">
        <v>220</v>
      </c>
    </row>
    <row r="11" ht="14.4" spans="1:5">
      <c r="A11" s="19"/>
      <c r="B11" s="51"/>
      <c r="C11" s="50" t="s">
        <v>221</v>
      </c>
      <c r="D11" s="48" t="s">
        <v>222</v>
      </c>
      <c r="E11" s="49" t="s">
        <v>223</v>
      </c>
    </row>
    <row r="12" ht="14.4" spans="1:5">
      <c r="A12" s="19"/>
      <c r="B12" s="51"/>
      <c r="C12" s="51"/>
      <c r="D12" s="48" t="s">
        <v>224</v>
      </c>
      <c r="E12" s="49" t="s">
        <v>223</v>
      </c>
    </row>
    <row r="13" ht="28.8" spans="1:5">
      <c r="A13" s="19"/>
      <c r="B13" s="51"/>
      <c r="C13" s="51"/>
      <c r="D13" s="48" t="s">
        <v>225</v>
      </c>
      <c r="E13" s="49" t="s">
        <v>223</v>
      </c>
    </row>
    <row r="14" ht="28.8" spans="1:5">
      <c r="A14" s="19"/>
      <c r="B14" s="51"/>
      <c r="C14" s="51"/>
      <c r="D14" s="53" t="s">
        <v>226</v>
      </c>
      <c r="E14" s="54" t="s">
        <v>223</v>
      </c>
    </row>
    <row r="15" ht="28.8" spans="1:5">
      <c r="A15" s="19"/>
      <c r="B15" s="51"/>
      <c r="C15" s="51"/>
      <c r="D15" s="55" t="s">
        <v>227</v>
      </c>
      <c r="E15" s="54" t="s">
        <v>223</v>
      </c>
    </row>
    <row r="16" ht="28.8" spans="1:5">
      <c r="A16" s="19"/>
      <c r="B16" s="51"/>
      <c r="C16" s="52"/>
      <c r="D16" s="53" t="s">
        <v>228</v>
      </c>
      <c r="E16" s="54" t="s">
        <v>223</v>
      </c>
    </row>
    <row r="17" ht="14.4" spans="1:5">
      <c r="A17" s="19"/>
      <c r="B17" s="51"/>
      <c r="C17" s="50" t="s">
        <v>229</v>
      </c>
      <c r="D17" s="48" t="s">
        <v>230</v>
      </c>
      <c r="E17" s="49" t="s">
        <v>231</v>
      </c>
    </row>
    <row r="18" ht="31.2" spans="1:5">
      <c r="A18" s="19"/>
      <c r="B18" s="51"/>
      <c r="C18" s="51"/>
      <c r="D18" s="56" t="s">
        <v>232</v>
      </c>
      <c r="E18" s="56" t="s">
        <v>233</v>
      </c>
    </row>
    <row r="19" ht="31.2" spans="1:5">
      <c r="A19" s="19"/>
      <c r="B19" s="51"/>
      <c r="C19" s="51"/>
      <c r="D19" s="56" t="s">
        <v>234</v>
      </c>
      <c r="E19" s="56" t="s">
        <v>235</v>
      </c>
    </row>
    <row r="20" ht="31.2" spans="1:5">
      <c r="A20" s="19"/>
      <c r="B20" s="52"/>
      <c r="C20" s="52"/>
      <c r="D20" s="56" t="s">
        <v>236</v>
      </c>
      <c r="E20" s="56" t="s">
        <v>237</v>
      </c>
    </row>
    <row r="21" ht="31.2" spans="1:5">
      <c r="A21" s="19"/>
      <c r="B21" s="57" t="s">
        <v>238</v>
      </c>
      <c r="C21" s="56" t="s">
        <v>239</v>
      </c>
      <c r="D21" s="56" t="s">
        <v>240</v>
      </c>
      <c r="E21" s="56" t="s">
        <v>241</v>
      </c>
    </row>
    <row r="22" ht="31.2" spans="1:5">
      <c r="A22" s="19"/>
      <c r="B22" s="58"/>
      <c r="C22" s="56" t="s">
        <v>242</v>
      </c>
      <c r="D22" s="56" t="s">
        <v>243</v>
      </c>
      <c r="E22" s="56" t="s">
        <v>244</v>
      </c>
    </row>
    <row r="23" ht="46.8" spans="1:5">
      <c r="A23" s="59"/>
      <c r="B23" s="56" t="s">
        <v>245</v>
      </c>
      <c r="C23" s="56" t="s">
        <v>246</v>
      </c>
      <c r="D23" s="56" t="s">
        <v>247</v>
      </c>
      <c r="E23" s="56" t="s">
        <v>231</v>
      </c>
    </row>
  </sheetData>
  <mergeCells count="11">
    <mergeCell ref="A1:E1"/>
    <mergeCell ref="A2:E2"/>
    <mergeCell ref="C3:D3"/>
    <mergeCell ref="B4:E4"/>
    <mergeCell ref="B5:E5"/>
    <mergeCell ref="A7:A23"/>
    <mergeCell ref="B8:B20"/>
    <mergeCell ref="B21:B22"/>
    <mergeCell ref="C8:C10"/>
    <mergeCell ref="C11:C16"/>
    <mergeCell ref="C17:C20"/>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I6" sqref="I6"/>
    </sheetView>
  </sheetViews>
  <sheetFormatPr defaultColWidth="10" defaultRowHeight="15.6" outlineLevelCol="4"/>
  <cols>
    <col min="1" max="1" width="14.7777777777778" style="22" customWidth="1"/>
    <col min="2" max="2" width="10" style="22"/>
    <col min="3" max="3" width="16.7777777777778" style="32" customWidth="1"/>
    <col min="4" max="4" width="16.7777777777778" style="33" customWidth="1"/>
    <col min="5" max="5" width="18.5555555555556" style="22" customWidth="1"/>
    <col min="6" max="16384" width="10" style="22"/>
  </cols>
  <sheetData>
    <row r="1" s="22" customFormat="1" ht="37.2" customHeight="1" spans="1:5">
      <c r="A1" s="3" t="s">
        <v>194</v>
      </c>
      <c r="B1" s="3"/>
      <c r="C1" s="3"/>
      <c r="D1" s="3"/>
      <c r="E1" s="3"/>
    </row>
    <row r="2" s="22" customFormat="1" ht="17.1" customHeight="1" spans="1:5">
      <c r="A2" s="4" t="s">
        <v>195</v>
      </c>
      <c r="B2" s="4"/>
      <c r="C2" s="34"/>
      <c r="D2" s="4"/>
      <c r="E2" s="4"/>
    </row>
    <row r="3" s="22" customFormat="1" ht="30" customHeight="1" spans="1:5">
      <c r="A3" s="5" t="s">
        <v>185</v>
      </c>
      <c r="B3" s="35" t="s">
        <v>248</v>
      </c>
      <c r="C3" s="5" t="s">
        <v>197</v>
      </c>
      <c r="D3" s="5"/>
      <c r="E3" s="5" t="s">
        <v>249</v>
      </c>
    </row>
    <row r="4" s="22" customFormat="1" ht="30" customHeight="1" spans="1:5">
      <c r="A4" s="5" t="s">
        <v>199</v>
      </c>
      <c r="B4" s="6" t="s">
        <v>250</v>
      </c>
      <c r="C4" s="6"/>
      <c r="D4" s="6"/>
      <c r="E4" s="6"/>
    </row>
    <row r="5" s="22" customFormat="1" ht="27" customHeight="1" spans="1:5">
      <c r="A5" s="5" t="s">
        <v>201</v>
      </c>
      <c r="B5" s="6" t="s">
        <v>251</v>
      </c>
      <c r="C5" s="6"/>
      <c r="D5" s="6"/>
      <c r="E5" s="6"/>
    </row>
    <row r="6" s="22" customFormat="1" ht="30" customHeight="1" spans="1:5">
      <c r="A6" s="5" t="s">
        <v>203</v>
      </c>
      <c r="B6" s="7" t="s">
        <v>204</v>
      </c>
      <c r="C6" s="7" t="s">
        <v>205</v>
      </c>
      <c r="D6" s="7" t="s">
        <v>206</v>
      </c>
      <c r="E6" s="7" t="s">
        <v>207</v>
      </c>
    </row>
    <row r="7" s="22" customFormat="1" ht="30" customHeight="1" spans="1:5">
      <c r="A7" s="5" t="s">
        <v>208</v>
      </c>
      <c r="B7" s="36" t="s">
        <v>209</v>
      </c>
      <c r="C7" s="37" t="s">
        <v>210</v>
      </c>
      <c r="D7" s="10" t="s">
        <v>252</v>
      </c>
      <c r="E7" s="37" t="s">
        <v>253</v>
      </c>
    </row>
    <row r="8" s="22" customFormat="1" ht="30" customHeight="1" spans="1:5">
      <c r="A8" s="5"/>
      <c r="B8" s="38" t="s">
        <v>213</v>
      </c>
      <c r="C8" s="39" t="s">
        <v>214</v>
      </c>
      <c r="D8" s="10" t="s">
        <v>254</v>
      </c>
      <c r="E8" s="40" t="s">
        <v>255</v>
      </c>
    </row>
    <row r="9" s="22" customFormat="1" ht="30" customHeight="1" spans="1:5">
      <c r="A9" s="5"/>
      <c r="B9" s="41"/>
      <c r="C9" s="42"/>
      <c r="D9" s="10" t="s">
        <v>256</v>
      </c>
      <c r="E9" s="40" t="s">
        <v>257</v>
      </c>
    </row>
    <row r="10" s="22" customFormat="1" ht="30" customHeight="1" spans="1:5">
      <c r="A10" s="5"/>
      <c r="B10" s="41"/>
      <c r="C10" s="39" t="s">
        <v>221</v>
      </c>
      <c r="D10" s="10" t="s">
        <v>258</v>
      </c>
      <c r="E10" s="40" t="s">
        <v>231</v>
      </c>
    </row>
    <row r="11" s="22" customFormat="1" ht="30" customHeight="1" spans="1:5">
      <c r="A11" s="5"/>
      <c r="B11" s="43"/>
      <c r="C11" s="42"/>
      <c r="D11" s="10" t="s">
        <v>259</v>
      </c>
      <c r="E11" s="44" t="s">
        <v>260</v>
      </c>
    </row>
    <row r="12" s="22" customFormat="1" ht="30" customHeight="1" spans="1:5">
      <c r="A12" s="5"/>
      <c r="B12" s="36" t="s">
        <v>238</v>
      </c>
      <c r="C12" s="37" t="s">
        <v>242</v>
      </c>
      <c r="D12" s="10" t="s">
        <v>261</v>
      </c>
      <c r="E12" s="40" t="s">
        <v>231</v>
      </c>
    </row>
    <row r="13" s="22" customFormat="1" ht="30" customHeight="1" spans="1:5">
      <c r="A13" s="5"/>
      <c r="B13" s="45" t="s">
        <v>245</v>
      </c>
      <c r="C13" s="37" t="s">
        <v>246</v>
      </c>
      <c r="D13" s="10" t="s">
        <v>262</v>
      </c>
      <c r="E13" s="40" t="s">
        <v>231</v>
      </c>
    </row>
  </sheetData>
  <mergeCells count="9">
    <mergeCell ref="A1:E1"/>
    <mergeCell ref="A2:E2"/>
    <mergeCell ref="C3:D3"/>
    <mergeCell ref="B4:E4"/>
    <mergeCell ref="B5:E5"/>
    <mergeCell ref="A7:A13"/>
    <mergeCell ref="B8:B11"/>
    <mergeCell ref="C8:C9"/>
    <mergeCell ref="C10:C11"/>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H7" sqref="H7"/>
    </sheetView>
  </sheetViews>
  <sheetFormatPr defaultColWidth="10" defaultRowHeight="15.6" outlineLevelCol="4"/>
  <cols>
    <col min="1" max="1" width="14.75" style="22" customWidth="1"/>
    <col min="2" max="2" width="10" style="22"/>
    <col min="3" max="3" width="16.75" style="22" customWidth="1"/>
    <col min="4" max="4" width="13.5" style="22" customWidth="1"/>
    <col min="5" max="5" width="20.2222222222222" style="22" customWidth="1"/>
    <col min="6" max="16384" width="10" style="22"/>
  </cols>
  <sheetData>
    <row r="1" s="22" customFormat="1" ht="37.15" customHeight="1" spans="1:5">
      <c r="A1" s="3" t="s">
        <v>194</v>
      </c>
      <c r="B1" s="3"/>
      <c r="C1" s="3"/>
      <c r="D1" s="3"/>
      <c r="E1" s="3"/>
    </row>
    <row r="2" s="22" customFormat="1" ht="17.1" customHeight="1" spans="1:5">
      <c r="A2" s="4" t="s">
        <v>195</v>
      </c>
      <c r="B2" s="4"/>
      <c r="C2" s="4"/>
      <c r="D2" s="4"/>
      <c r="E2" s="4"/>
    </row>
    <row r="3" s="22" customFormat="1" ht="30" customHeight="1" spans="1:5">
      <c r="A3" s="5" t="s">
        <v>185</v>
      </c>
      <c r="B3" s="5" t="s">
        <v>263</v>
      </c>
      <c r="C3" s="5" t="s">
        <v>197</v>
      </c>
      <c r="D3" s="5"/>
      <c r="E3" s="5" t="s">
        <v>264</v>
      </c>
    </row>
    <row r="4" s="22" customFormat="1" ht="36" customHeight="1" spans="1:5">
      <c r="A4" s="5" t="s">
        <v>199</v>
      </c>
      <c r="B4" s="23" t="s">
        <v>265</v>
      </c>
      <c r="C4" s="23"/>
      <c r="D4" s="23"/>
      <c r="E4" s="23"/>
    </row>
    <row r="5" s="22" customFormat="1" ht="36" customHeight="1" spans="1:5">
      <c r="A5" s="5" t="s">
        <v>201</v>
      </c>
      <c r="B5" s="23" t="s">
        <v>266</v>
      </c>
      <c r="C5" s="23"/>
      <c r="D5" s="23"/>
      <c r="E5" s="23"/>
    </row>
    <row r="6" s="22" customFormat="1" ht="30" customHeight="1" spans="1:5">
      <c r="A6" s="5" t="s">
        <v>203</v>
      </c>
      <c r="B6" s="7" t="s">
        <v>204</v>
      </c>
      <c r="C6" s="7" t="s">
        <v>205</v>
      </c>
      <c r="D6" s="7" t="s">
        <v>206</v>
      </c>
      <c r="E6" s="7" t="s">
        <v>207</v>
      </c>
    </row>
    <row r="7" s="22" customFormat="1" ht="42" customHeight="1" spans="1:5">
      <c r="A7" s="5" t="s">
        <v>208</v>
      </c>
      <c r="B7" s="24" t="s">
        <v>213</v>
      </c>
      <c r="C7" s="25" t="s">
        <v>214</v>
      </c>
      <c r="D7" s="26" t="s">
        <v>267</v>
      </c>
      <c r="E7" s="26" t="s">
        <v>268</v>
      </c>
    </row>
    <row r="8" s="22" customFormat="1" ht="46.5" customHeight="1" spans="1:5">
      <c r="A8" s="5"/>
      <c r="B8" s="27"/>
      <c r="C8" s="28"/>
      <c r="D8" s="26" t="s">
        <v>269</v>
      </c>
      <c r="E8" s="26" t="s">
        <v>270</v>
      </c>
    </row>
    <row r="9" s="22" customFormat="1" ht="36" customHeight="1" spans="1:5">
      <c r="A9" s="5"/>
      <c r="B9" s="29"/>
      <c r="C9" s="26" t="s">
        <v>221</v>
      </c>
      <c r="D9" s="26" t="s">
        <v>271</v>
      </c>
      <c r="E9" s="30">
        <v>1</v>
      </c>
    </row>
    <row r="10" s="22" customFormat="1" ht="74" customHeight="1" spans="1:5">
      <c r="A10" s="5"/>
      <c r="B10" s="31" t="s">
        <v>238</v>
      </c>
      <c r="C10" s="26" t="s">
        <v>239</v>
      </c>
      <c r="D10" s="26" t="s">
        <v>272</v>
      </c>
      <c r="E10" s="26" t="s">
        <v>273</v>
      </c>
    </row>
    <row r="11" s="22" customFormat="1" ht="43" customHeight="1" spans="1:5">
      <c r="A11" s="5"/>
      <c r="B11" s="31" t="s">
        <v>245</v>
      </c>
      <c r="C11" s="26" t="s">
        <v>246</v>
      </c>
      <c r="D11" s="26" t="s">
        <v>246</v>
      </c>
      <c r="E11" s="26" t="s">
        <v>231</v>
      </c>
    </row>
  </sheetData>
  <mergeCells count="8">
    <mergeCell ref="A1:E1"/>
    <mergeCell ref="A2:E2"/>
    <mergeCell ref="C3:D3"/>
    <mergeCell ref="B4:E4"/>
    <mergeCell ref="B5:E5"/>
    <mergeCell ref="A7:A11"/>
    <mergeCell ref="B7:B9"/>
    <mergeCell ref="C7:C8"/>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F5" sqref="F5"/>
    </sheetView>
  </sheetViews>
  <sheetFormatPr defaultColWidth="8.88888888888889" defaultRowHeight="14.4" customHeight="1" outlineLevelCol="4"/>
  <cols>
    <col min="1" max="1" width="14.7777777777778" style="13" customWidth="1"/>
    <col min="2" max="3" width="15.1111111111111" style="13" customWidth="1"/>
    <col min="4" max="4" width="14.2222222222222" style="14" customWidth="1"/>
    <col min="5" max="5" width="9.33333333333333" style="13" customWidth="1"/>
    <col min="6" max="16384" width="8.88888888888889" style="13"/>
  </cols>
  <sheetData>
    <row r="1" s="13" customFormat="1" ht="23" customHeight="1" spans="1:5">
      <c r="A1" s="3" t="s">
        <v>194</v>
      </c>
      <c r="B1" s="3"/>
      <c r="C1" s="3"/>
      <c r="D1" s="3"/>
      <c r="E1" s="3"/>
    </row>
    <row r="2" s="13" customFormat="1" ht="39" customHeight="1" spans="1:5">
      <c r="A2" s="4" t="s">
        <v>195</v>
      </c>
      <c r="B2" s="4"/>
      <c r="C2" s="4"/>
      <c r="D2" s="4"/>
      <c r="E2" s="4"/>
    </row>
    <row r="3" s="13" customFormat="1" ht="58" customHeight="1" spans="1:5">
      <c r="A3" s="5" t="s">
        <v>185</v>
      </c>
      <c r="B3" s="5" t="s">
        <v>274</v>
      </c>
      <c r="C3" s="5" t="s">
        <v>197</v>
      </c>
      <c r="D3" s="5"/>
      <c r="E3" s="5" t="s">
        <v>275</v>
      </c>
    </row>
    <row r="4" s="13" customFormat="1" ht="106" customHeight="1" spans="1:5">
      <c r="A4" s="5" t="s">
        <v>199</v>
      </c>
      <c r="B4" s="6" t="s">
        <v>276</v>
      </c>
      <c r="C4" s="6"/>
      <c r="D4" s="6"/>
      <c r="E4" s="6"/>
    </row>
    <row r="5" s="13" customFormat="1" ht="39" customHeight="1" spans="1:5">
      <c r="A5" s="5" t="s">
        <v>201</v>
      </c>
      <c r="B5" s="6" t="s">
        <v>277</v>
      </c>
      <c r="C5" s="6"/>
      <c r="D5" s="6"/>
      <c r="E5" s="6"/>
    </row>
    <row r="6" s="13" customFormat="1" ht="58" customHeight="1" spans="1:5">
      <c r="A6" s="5" t="s">
        <v>203</v>
      </c>
      <c r="B6" s="7" t="s">
        <v>204</v>
      </c>
      <c r="C6" s="7" t="s">
        <v>205</v>
      </c>
      <c r="D6" s="7" t="s">
        <v>206</v>
      </c>
      <c r="E6" s="7" t="s">
        <v>207</v>
      </c>
    </row>
    <row r="7" s="13" customFormat="1" ht="39" customHeight="1" spans="1:5">
      <c r="A7" s="5" t="s">
        <v>208</v>
      </c>
      <c r="B7" s="15" t="s">
        <v>213</v>
      </c>
      <c r="C7" s="16" t="s">
        <v>214</v>
      </c>
      <c r="D7" s="17" t="s">
        <v>278</v>
      </c>
      <c r="E7" s="18" t="s">
        <v>279</v>
      </c>
    </row>
    <row r="8" s="13" customFormat="1" ht="39" customHeight="1" spans="1:5">
      <c r="A8" s="5"/>
      <c r="B8" s="19"/>
      <c r="C8" s="16" t="s">
        <v>221</v>
      </c>
      <c r="D8" s="17" t="s">
        <v>280</v>
      </c>
      <c r="E8" s="18" t="s">
        <v>281</v>
      </c>
    </row>
    <row r="9" s="13" customFormat="1" ht="39" customHeight="1" spans="1:5">
      <c r="A9" s="5"/>
      <c r="B9" s="19"/>
      <c r="C9" s="16" t="s">
        <v>221</v>
      </c>
      <c r="D9" s="17" t="s">
        <v>282</v>
      </c>
      <c r="E9" s="18" t="s">
        <v>281</v>
      </c>
    </row>
    <row r="10" s="13" customFormat="1" ht="39" customHeight="1" spans="1:5">
      <c r="A10" s="5"/>
      <c r="B10" s="19"/>
      <c r="C10" s="16" t="s">
        <v>229</v>
      </c>
      <c r="D10" s="17" t="s">
        <v>283</v>
      </c>
      <c r="E10" s="18" t="s">
        <v>231</v>
      </c>
    </row>
    <row r="11" s="13" customFormat="1" ht="39" customHeight="1" spans="1:5">
      <c r="A11" s="5"/>
      <c r="B11" s="19"/>
      <c r="C11" s="16" t="s">
        <v>209</v>
      </c>
      <c r="D11" s="17" t="s">
        <v>284</v>
      </c>
      <c r="E11" s="18" t="s">
        <v>285</v>
      </c>
    </row>
    <row r="12" s="13" customFormat="1" ht="39" customHeight="1" spans="1:5">
      <c r="A12" s="5"/>
      <c r="B12" s="20" t="s">
        <v>238</v>
      </c>
      <c r="C12" s="16" t="s">
        <v>242</v>
      </c>
      <c r="D12" s="17" t="s">
        <v>286</v>
      </c>
      <c r="E12" s="18" t="s">
        <v>287</v>
      </c>
    </row>
    <row r="13" s="13" customFormat="1" ht="39" customHeight="1" spans="1:5">
      <c r="A13" s="5"/>
      <c r="B13" s="21" t="s">
        <v>245</v>
      </c>
      <c r="C13" s="16" t="s">
        <v>245</v>
      </c>
      <c r="D13" s="17" t="s">
        <v>246</v>
      </c>
      <c r="E13" s="18" t="s">
        <v>287</v>
      </c>
    </row>
  </sheetData>
  <mergeCells count="7">
    <mergeCell ref="A1:E1"/>
    <mergeCell ref="A2:E2"/>
    <mergeCell ref="C3:D3"/>
    <mergeCell ref="B4:E4"/>
    <mergeCell ref="B5:E5"/>
    <mergeCell ref="A7:A13"/>
    <mergeCell ref="B7:B1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9" sqref="H9"/>
    </sheetView>
  </sheetViews>
  <sheetFormatPr defaultColWidth="8.88888888888889" defaultRowHeight="14.4" outlineLevelCol="4"/>
  <cols>
    <col min="1" max="2" width="20.7777777777778" style="1" customWidth="1"/>
    <col min="3" max="3" width="13.7777777777778" style="1" customWidth="1"/>
    <col min="4" max="4" width="11.7777777777778" style="2" customWidth="1"/>
    <col min="5" max="5" width="10.3333333333333" style="2" customWidth="1"/>
    <col min="6" max="16384" width="8.88888888888889" style="1"/>
  </cols>
  <sheetData>
    <row r="1" s="1" customFormat="1" ht="18.6" spans="1:5">
      <c r="A1" s="3" t="s">
        <v>194</v>
      </c>
      <c r="B1" s="3"/>
      <c r="C1" s="3"/>
      <c r="D1" s="3"/>
      <c r="E1" s="3"/>
    </row>
    <row r="2" s="1" customFormat="1" spans="1:5">
      <c r="A2" s="4" t="s">
        <v>195</v>
      </c>
      <c r="B2" s="4"/>
      <c r="C2" s="4"/>
      <c r="D2" s="4"/>
      <c r="E2" s="4"/>
    </row>
    <row r="3" s="1" customFormat="1" ht="21.6" spans="1:5">
      <c r="A3" s="5" t="s">
        <v>185</v>
      </c>
      <c r="B3" s="6" t="s">
        <v>288</v>
      </c>
      <c r="C3" s="5" t="s">
        <v>197</v>
      </c>
      <c r="D3" s="5"/>
      <c r="E3" s="5" t="s">
        <v>289</v>
      </c>
    </row>
    <row r="4" s="1" customFormat="1" ht="51" customHeight="1" spans="1:5">
      <c r="A4" s="5" t="s">
        <v>199</v>
      </c>
      <c r="B4" s="6" t="s">
        <v>290</v>
      </c>
      <c r="C4" s="6"/>
      <c r="D4" s="6"/>
      <c r="E4" s="6"/>
    </row>
    <row r="5" s="1" customFormat="1" ht="49" customHeight="1" spans="1:5">
      <c r="A5" s="5" t="s">
        <v>201</v>
      </c>
      <c r="B5" s="6" t="s">
        <v>291</v>
      </c>
      <c r="C5" s="6"/>
      <c r="D5" s="6"/>
      <c r="E5" s="6"/>
    </row>
    <row r="6" s="1" customFormat="1" ht="31.2" spans="1:5">
      <c r="A6" s="5" t="s">
        <v>203</v>
      </c>
      <c r="B6" s="7" t="s">
        <v>204</v>
      </c>
      <c r="C6" s="7" t="s">
        <v>205</v>
      </c>
      <c r="D6" s="7" t="s">
        <v>206</v>
      </c>
      <c r="E6" s="7" t="s">
        <v>207</v>
      </c>
    </row>
    <row r="7" s="1" customFormat="1" spans="1:5">
      <c r="A7" s="5" t="s">
        <v>208</v>
      </c>
      <c r="B7" s="8" t="s">
        <v>213</v>
      </c>
      <c r="C7" s="9" t="s">
        <v>214</v>
      </c>
      <c r="D7" s="10" t="s">
        <v>292</v>
      </c>
      <c r="E7" s="11" t="s">
        <v>293</v>
      </c>
    </row>
    <row r="8" s="1" customFormat="1" ht="28.8" spans="1:5">
      <c r="A8" s="5"/>
      <c r="B8" s="8"/>
      <c r="C8" s="9" t="s">
        <v>214</v>
      </c>
      <c r="D8" s="10" t="s">
        <v>294</v>
      </c>
      <c r="E8" s="11" t="s">
        <v>295</v>
      </c>
    </row>
    <row r="9" s="1" customFormat="1" ht="28.8" spans="1:5">
      <c r="A9" s="5"/>
      <c r="B9" s="8"/>
      <c r="C9" s="9" t="s">
        <v>214</v>
      </c>
      <c r="D9" s="10" t="s">
        <v>296</v>
      </c>
      <c r="E9" s="11" t="s">
        <v>297</v>
      </c>
    </row>
    <row r="10" s="1" customFormat="1" ht="28.8" spans="1:5">
      <c r="A10" s="5"/>
      <c r="B10" s="8"/>
      <c r="C10" s="9" t="s">
        <v>221</v>
      </c>
      <c r="D10" s="10" t="s">
        <v>298</v>
      </c>
      <c r="E10" s="11" t="s">
        <v>281</v>
      </c>
    </row>
    <row r="11" s="1" customFormat="1" ht="28.8" spans="1:5">
      <c r="A11" s="5"/>
      <c r="B11" s="8"/>
      <c r="C11" s="9" t="s">
        <v>221</v>
      </c>
      <c r="D11" s="10" t="s">
        <v>299</v>
      </c>
      <c r="E11" s="11" t="s">
        <v>281</v>
      </c>
    </row>
    <row r="12" s="1" customFormat="1" spans="1:5">
      <c r="A12" s="5"/>
      <c r="B12" s="8"/>
      <c r="C12" s="9" t="s">
        <v>209</v>
      </c>
      <c r="D12" s="10" t="s">
        <v>284</v>
      </c>
      <c r="E12" s="11" t="s">
        <v>300</v>
      </c>
    </row>
    <row r="13" s="1" customFormat="1" ht="28.8" spans="1:5">
      <c r="A13" s="5"/>
      <c r="B13" s="12" t="s">
        <v>238</v>
      </c>
      <c r="C13" s="9" t="s">
        <v>242</v>
      </c>
      <c r="D13" s="10" t="s">
        <v>301</v>
      </c>
      <c r="E13" s="11" t="s">
        <v>302</v>
      </c>
    </row>
    <row r="14" s="1" customFormat="1" ht="28.8" spans="1:5">
      <c r="A14" s="5"/>
      <c r="B14" s="12" t="s">
        <v>245</v>
      </c>
      <c r="C14" s="9" t="s">
        <v>245</v>
      </c>
      <c r="D14" s="10" t="s">
        <v>246</v>
      </c>
      <c r="E14" s="11" t="s">
        <v>231</v>
      </c>
    </row>
  </sheetData>
  <mergeCells count="7">
    <mergeCell ref="A1:E1"/>
    <mergeCell ref="A2:E2"/>
    <mergeCell ref="C3:D3"/>
    <mergeCell ref="B4:E4"/>
    <mergeCell ref="B5:E5"/>
    <mergeCell ref="A7:A14"/>
    <mergeCell ref="B7:B1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showGridLines="0" workbookViewId="0">
      <selection activeCell="A1" sqref="A1"/>
    </sheetView>
  </sheetViews>
  <sheetFormatPr defaultColWidth="9" defaultRowHeight="12.75" customHeight="1"/>
  <cols>
    <col min="1" max="1" width="10.8518518518519" style="60" customWidth="1"/>
    <col min="2" max="2" width="18.5740740740741" style="60" customWidth="1"/>
    <col min="3" max="4" width="7.13888888888889" style="60" customWidth="1"/>
    <col min="5" max="5" width="9.71296296296296" style="60" customWidth="1"/>
    <col min="6" max="6" width="10.1388888888889" style="60" customWidth="1"/>
    <col min="7" max="7" width="9.13888888888889" style="60" hidden="1" customWidth="1"/>
    <col min="8" max="8" width="12.4259259259259" style="60" customWidth="1"/>
    <col min="9" max="9" width="9.57407407407407" style="60" customWidth="1"/>
    <col min="10" max="10" width="9.28703703703704" style="60" customWidth="1"/>
    <col min="11" max="12" width="7.13888888888889" style="60" customWidth="1"/>
    <col min="13" max="13" width="9.42592592592593" style="60" customWidth="1"/>
    <col min="14" max="14" width="7.13888888888889" style="60" customWidth="1"/>
    <col min="15" max="15" width="8.13888888888889" style="60" customWidth="1"/>
    <col min="16" max="16" width="11.287037037037" style="60" customWidth="1"/>
    <col min="17" max="17" width="9.13888888888889" style="60" hidden="1" customWidth="1"/>
    <col min="18" max="18" width="10.712962962963" style="60" customWidth="1"/>
    <col min="19" max="20" width="9.13888888888889" style="60" customWidth="1"/>
  </cols>
  <sheetData>
    <row r="1" s="60" customFormat="1" ht="21" customHeight="1" spans="1:19">
      <c r="A1" s="61" t="s">
        <v>56</v>
      </c>
      <c r="B1" s="93"/>
      <c r="C1" s="93"/>
      <c r="D1" s="93"/>
      <c r="E1" s="93"/>
      <c r="F1" s="93"/>
      <c r="G1" s="93"/>
      <c r="H1" s="93"/>
      <c r="I1" s="93"/>
      <c r="J1" s="93"/>
      <c r="K1" s="93"/>
      <c r="L1" s="93"/>
      <c r="M1" s="93"/>
      <c r="N1" s="93"/>
      <c r="O1" s="93"/>
      <c r="P1" s="93"/>
      <c r="Q1" s="93"/>
      <c r="R1" s="93"/>
      <c r="S1" s="93"/>
    </row>
    <row r="2" s="60" customFormat="1" ht="38.25" customHeight="1" spans="1:19">
      <c r="A2" s="63" t="s">
        <v>57</v>
      </c>
      <c r="B2" s="63"/>
      <c r="C2" s="63"/>
      <c r="D2" s="63"/>
      <c r="E2" s="63"/>
      <c r="F2" s="63"/>
      <c r="G2" s="63"/>
      <c r="H2" s="63"/>
      <c r="I2" s="63"/>
      <c r="J2" s="63"/>
      <c r="K2" s="63"/>
      <c r="L2" s="63"/>
      <c r="M2" s="63"/>
      <c r="N2" s="63"/>
      <c r="O2" s="63"/>
      <c r="P2" s="63"/>
      <c r="Q2" s="63"/>
      <c r="R2" s="63"/>
      <c r="S2" s="63"/>
    </row>
    <row r="3" s="60" customFormat="1" ht="21" customHeight="1" spans="1:19">
      <c r="A3" s="64" t="s">
        <v>2</v>
      </c>
      <c r="B3" s="65"/>
      <c r="C3" s="67"/>
      <c r="D3" s="67"/>
      <c r="E3" s="67"/>
      <c r="F3" s="67"/>
      <c r="G3" s="67"/>
      <c r="H3" s="67"/>
      <c r="I3" s="67"/>
      <c r="J3" s="67"/>
      <c r="K3" s="67"/>
      <c r="L3" s="67"/>
      <c r="M3" s="67"/>
      <c r="N3" s="67"/>
      <c r="O3" s="67"/>
      <c r="P3" s="67"/>
      <c r="Q3" s="65"/>
      <c r="R3" s="67"/>
      <c r="S3" s="67" t="s">
        <v>3</v>
      </c>
    </row>
    <row r="4" s="60" customFormat="1" ht="21" customHeight="1" spans="1:19">
      <c r="A4" s="69" t="s">
        <v>58</v>
      </c>
      <c r="B4" s="68" t="s">
        <v>59</v>
      </c>
      <c r="C4" s="68" t="s">
        <v>60</v>
      </c>
      <c r="D4" s="68" t="s">
        <v>61</v>
      </c>
      <c r="E4" s="94"/>
      <c r="F4" s="94"/>
      <c r="G4" s="94"/>
      <c r="H4" s="94"/>
      <c r="I4" s="94"/>
      <c r="J4" s="94"/>
      <c r="K4" s="94"/>
      <c r="L4" s="94"/>
      <c r="M4" s="94"/>
      <c r="N4" s="68" t="s">
        <v>51</v>
      </c>
      <c r="O4" s="94"/>
      <c r="P4" s="94"/>
      <c r="Q4" s="94"/>
      <c r="R4" s="94"/>
      <c r="S4" s="94"/>
    </row>
    <row r="5" s="60" customFormat="1" ht="43.5" customHeight="1" spans="1:19">
      <c r="A5" s="69"/>
      <c r="B5" s="68"/>
      <c r="C5" s="68"/>
      <c r="D5" s="68" t="s">
        <v>62</v>
      </c>
      <c r="E5" s="69" t="s">
        <v>63</v>
      </c>
      <c r="F5" s="69" t="s">
        <v>64</v>
      </c>
      <c r="G5" s="69" t="s">
        <v>65</v>
      </c>
      <c r="H5" s="69" t="s">
        <v>66</v>
      </c>
      <c r="I5" s="69" t="s">
        <v>67</v>
      </c>
      <c r="J5" s="69" t="s">
        <v>68</v>
      </c>
      <c r="K5" s="69" t="s">
        <v>69</v>
      </c>
      <c r="L5" s="69" t="s">
        <v>70</v>
      </c>
      <c r="M5" s="69" t="s">
        <v>71</v>
      </c>
      <c r="N5" s="69" t="s">
        <v>62</v>
      </c>
      <c r="O5" s="69" t="s">
        <v>63</v>
      </c>
      <c r="P5" s="69" t="s">
        <v>64</v>
      </c>
      <c r="Q5" s="69" t="s">
        <v>65</v>
      </c>
      <c r="R5" s="69" t="s">
        <v>66</v>
      </c>
      <c r="S5" s="69" t="s">
        <v>72</v>
      </c>
    </row>
    <row r="6" s="60" customFormat="1" ht="30.75" customHeight="1" spans="1:19">
      <c r="A6" s="70" t="s">
        <v>73</v>
      </c>
      <c r="B6" s="70" t="s">
        <v>60</v>
      </c>
      <c r="C6" s="95">
        <f>D6+N6</f>
        <v>1617.187542</v>
      </c>
      <c r="D6" s="95">
        <f>E6+F6+G6+H6+I6+J6+K6+L6+M6</f>
        <v>1617.187542</v>
      </c>
      <c r="E6" s="71">
        <v>607.5036</v>
      </c>
      <c r="F6" s="71"/>
      <c r="G6" s="96"/>
      <c r="H6" s="71">
        <v>1009.683942</v>
      </c>
      <c r="I6" s="71"/>
      <c r="J6" s="71"/>
      <c r="K6" s="71"/>
      <c r="L6" s="71"/>
      <c r="M6" s="71"/>
      <c r="N6" s="71"/>
      <c r="O6" s="71"/>
      <c r="P6" s="71"/>
      <c r="Q6" s="96"/>
      <c r="R6" s="71"/>
      <c r="S6" s="71"/>
    </row>
    <row r="7" s="60" customFormat="1" ht="30.75" customHeight="1" spans="1:19">
      <c r="A7" s="72" t="s">
        <v>74</v>
      </c>
      <c r="B7" s="72" t="s">
        <v>75</v>
      </c>
      <c r="C7" s="97">
        <f>D7+N7</f>
        <v>1617.187542</v>
      </c>
      <c r="D7" s="97">
        <f>E7+F7+G7+H7+I7+J7+K7+L7+M7</f>
        <v>1617.187542</v>
      </c>
      <c r="E7" s="73">
        <v>607.5036</v>
      </c>
      <c r="F7" s="73"/>
      <c r="G7" s="93"/>
      <c r="H7" s="73">
        <v>1009.683942</v>
      </c>
      <c r="I7" s="73"/>
      <c r="J7" s="73"/>
      <c r="K7" s="73"/>
      <c r="L7" s="73"/>
      <c r="M7" s="73"/>
      <c r="N7" s="73"/>
      <c r="O7" s="73"/>
      <c r="P7" s="73"/>
      <c r="Q7" s="93"/>
      <c r="R7" s="73"/>
      <c r="S7" s="73"/>
    </row>
    <row r="8" s="60" customFormat="1" ht="30.75" customHeight="1" spans="1:19">
      <c r="A8" s="93"/>
      <c r="B8" s="93"/>
      <c r="C8" s="93"/>
      <c r="D8" s="93"/>
      <c r="E8" s="93"/>
      <c r="F8" s="93"/>
      <c r="G8" s="93"/>
      <c r="H8" s="93"/>
      <c r="I8" s="93"/>
      <c r="J8" s="93"/>
      <c r="K8" s="93"/>
      <c r="L8" s="93"/>
      <c r="M8" s="93"/>
      <c r="N8" s="93"/>
      <c r="O8" s="93"/>
      <c r="P8" s="93"/>
      <c r="Q8" s="93"/>
      <c r="R8" s="93"/>
      <c r="S8" s="93"/>
    </row>
    <row r="9" s="60" customFormat="1" ht="21" customHeight="1"/>
    <row r="10" s="60" customFormat="1" ht="21" customHeight="1" spans="1:19">
      <c r="A10" s="93"/>
      <c r="B10" s="93"/>
      <c r="C10" s="93"/>
      <c r="D10" s="93"/>
      <c r="E10" s="93"/>
      <c r="F10" s="93"/>
      <c r="G10" s="93"/>
      <c r="H10" s="93"/>
      <c r="I10" s="93"/>
      <c r="J10" s="93"/>
      <c r="K10" s="93"/>
      <c r="L10" s="93"/>
      <c r="M10" s="93"/>
      <c r="N10" s="93"/>
      <c r="O10" s="93"/>
      <c r="P10" s="93"/>
      <c r="Q10" s="93"/>
      <c r="R10" s="93"/>
      <c r="S10" s="93"/>
    </row>
    <row r="11" s="60" customFormat="1" ht="21" customHeight="1" spans="1:19">
      <c r="A11" s="93"/>
      <c r="B11" s="93"/>
      <c r="C11" s="93"/>
      <c r="D11" s="93"/>
      <c r="E11" s="93"/>
      <c r="F11" s="93"/>
      <c r="G11" s="93"/>
      <c r="H11" s="93"/>
      <c r="I11" s="93"/>
      <c r="J11" s="93"/>
      <c r="K11" s="93"/>
      <c r="L11" s="93"/>
      <c r="M11" s="93"/>
      <c r="N11" s="93"/>
      <c r="O11" s="93"/>
      <c r="P11" s="93"/>
      <c r="Q11" s="93"/>
      <c r="R11" s="93"/>
      <c r="S11" s="93"/>
    </row>
    <row r="12" s="60" customFormat="1" ht="21" customHeight="1" spans="1:19">
      <c r="A12" s="93"/>
      <c r="B12" s="93"/>
      <c r="C12" s="93"/>
      <c r="D12" s="93"/>
      <c r="E12" s="93"/>
      <c r="F12" s="93"/>
      <c r="G12" s="93"/>
      <c r="H12" s="93"/>
      <c r="I12" s="93"/>
      <c r="J12" s="93"/>
      <c r="K12" s="93"/>
      <c r="L12" s="93"/>
      <c r="M12" s="93"/>
      <c r="N12" s="93"/>
      <c r="O12" s="93"/>
      <c r="P12" s="93"/>
      <c r="Q12" s="93"/>
      <c r="R12" s="93"/>
      <c r="S12" s="93"/>
    </row>
    <row r="13" s="60" customFormat="1" ht="21" customHeight="1" spans="1:19">
      <c r="A13" s="93"/>
      <c r="B13" s="93"/>
      <c r="C13" s="93"/>
      <c r="D13" s="93"/>
      <c r="E13" s="93"/>
      <c r="F13" s="93"/>
      <c r="G13" s="93"/>
      <c r="H13" s="93"/>
      <c r="I13" s="93"/>
      <c r="J13" s="93"/>
      <c r="K13" s="93"/>
      <c r="L13" s="93"/>
      <c r="M13" s="93"/>
      <c r="N13" s="93"/>
      <c r="O13" s="93"/>
      <c r="P13" s="93"/>
      <c r="Q13" s="93"/>
      <c r="R13" s="93"/>
      <c r="S13" s="93"/>
    </row>
    <row r="14" s="60" customFormat="1" ht="21" customHeight="1" spans="1:19">
      <c r="A14" s="93"/>
      <c r="B14" s="93"/>
      <c r="C14" s="93"/>
      <c r="D14" s="93"/>
      <c r="E14" s="93"/>
      <c r="F14" s="93"/>
      <c r="G14" s="93"/>
      <c r="H14" s="93"/>
      <c r="I14" s="93"/>
      <c r="J14" s="93"/>
      <c r="K14" s="93"/>
      <c r="L14" s="93"/>
      <c r="M14" s="93"/>
      <c r="N14" s="93"/>
      <c r="O14" s="93"/>
      <c r="P14" s="93"/>
      <c r="Q14" s="93"/>
      <c r="R14" s="93"/>
      <c r="S14" s="93"/>
    </row>
  </sheetData>
  <sheetProtection sheet="1" formatCells="0" formatColumns="0" formatRows="0" insertRows="0" insertColumns="0" insertHyperlinks="0" deleteColumns="0" deleteRows="0" sort="0" autoFilter="0" pivotTables="0"/>
  <mergeCells count="9">
    <mergeCell ref="A2:S2"/>
    <mergeCell ref="D4:M4"/>
    <mergeCell ref="N4:S4"/>
    <mergeCell ref="A4:A5"/>
    <mergeCell ref="A4:A5"/>
    <mergeCell ref="B4:B5"/>
    <mergeCell ref="B4:B5"/>
    <mergeCell ref="C4:C5"/>
    <mergeCell ref="C4:C5"/>
  </mergeCells>
  <printOptions horizontalCentered="1"/>
  <pageMargins left="0.590551181102362" right="0.590551181102362" top="0.78740157480315" bottom="0.590551181102362" header="0" footer="0"/>
  <pageSetup paperSize="9" scale="78"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showGridLines="0" workbookViewId="0">
      <selection activeCell="A1" sqref="A1"/>
    </sheetView>
  </sheetViews>
  <sheetFormatPr defaultColWidth="9" defaultRowHeight="12.75" customHeight="1" outlineLevelCol="7"/>
  <cols>
    <col min="1" max="1" width="11.8518518518519" style="60" customWidth="1"/>
    <col min="2" max="2" width="30" style="60" customWidth="1"/>
    <col min="3" max="3" width="11.8518518518519" style="60" customWidth="1"/>
    <col min="4" max="4" width="15.8518518518519" style="60" customWidth="1"/>
    <col min="5" max="5" width="16.1388888888889" style="60" customWidth="1"/>
    <col min="6" max="7" width="16.8518518518519" style="60" customWidth="1"/>
    <col min="8" max="8" width="20.1388888888889" style="60" customWidth="1"/>
    <col min="9" max="9" width="9.13888888888889" style="60" customWidth="1"/>
  </cols>
  <sheetData>
    <row r="1" s="60" customFormat="1" ht="21" customHeight="1" spans="1:8">
      <c r="A1" s="61" t="s">
        <v>76</v>
      </c>
    </row>
    <row r="2" s="60" customFormat="1" ht="33.75" customHeight="1" spans="1:8">
      <c r="A2" s="63" t="s">
        <v>77</v>
      </c>
      <c r="B2" s="63"/>
      <c r="C2" s="63"/>
      <c r="D2" s="63"/>
      <c r="E2" s="63"/>
      <c r="F2" s="63"/>
      <c r="G2" s="63"/>
      <c r="H2" s="63"/>
    </row>
    <row r="3" s="60" customFormat="1" ht="21" customHeight="1" spans="1:8">
      <c r="A3" s="75" t="s">
        <v>2</v>
      </c>
      <c r="B3" s="60"/>
      <c r="H3" s="76" t="s">
        <v>3</v>
      </c>
    </row>
    <row r="4" s="60" customFormat="1" ht="36" customHeight="1" spans="1:8">
      <c r="A4" s="69" t="s">
        <v>78</v>
      </c>
      <c r="B4" s="69" t="s">
        <v>79</v>
      </c>
      <c r="C4" s="69" t="s">
        <v>60</v>
      </c>
      <c r="D4" s="69" t="s">
        <v>80</v>
      </c>
      <c r="E4" s="69" t="s">
        <v>81</v>
      </c>
      <c r="F4" s="69" t="s">
        <v>82</v>
      </c>
      <c r="G4" s="69" t="s">
        <v>83</v>
      </c>
      <c r="H4" s="69" t="s">
        <v>84</v>
      </c>
    </row>
    <row r="5" s="60" customFormat="1" ht="28.5" customHeight="1" spans="1:8">
      <c r="A5" s="77" t="s">
        <v>73</v>
      </c>
      <c r="B5" s="77" t="s">
        <v>60</v>
      </c>
      <c r="C5" s="71">
        <v>1617.187542</v>
      </c>
      <c r="D5" s="71">
        <v>1135.187542</v>
      </c>
      <c r="E5" s="71">
        <v>482</v>
      </c>
      <c r="F5" s="71"/>
      <c r="G5" s="71"/>
      <c r="H5" s="71"/>
    </row>
    <row r="6" s="60" customFormat="1" ht="28.5" customHeight="1" spans="1:8">
      <c r="A6" s="77" t="s">
        <v>85</v>
      </c>
      <c r="B6" s="77" t="s">
        <v>86</v>
      </c>
      <c r="C6" s="71">
        <v>239.123502</v>
      </c>
      <c r="D6" s="71">
        <v>239.123502</v>
      </c>
      <c r="E6" s="71"/>
      <c r="F6" s="71"/>
      <c r="G6" s="71"/>
      <c r="H6" s="71"/>
    </row>
    <row r="7" s="60" customFormat="1" ht="28.5" customHeight="1" spans="1:8">
      <c r="A7" s="77" t="s">
        <v>87</v>
      </c>
      <c r="B7" s="77" t="s">
        <v>88</v>
      </c>
      <c r="C7" s="71">
        <v>232.287134</v>
      </c>
      <c r="D7" s="71">
        <v>232.287134</v>
      </c>
      <c r="E7" s="71"/>
      <c r="F7" s="71"/>
      <c r="G7" s="71"/>
      <c r="H7" s="71"/>
    </row>
    <row r="8" s="60" customFormat="1" ht="28.5" customHeight="1" spans="1:8">
      <c r="A8" s="78" t="s">
        <v>89</v>
      </c>
      <c r="B8" s="78" t="s">
        <v>90</v>
      </c>
      <c r="C8" s="73">
        <v>83.13</v>
      </c>
      <c r="D8" s="73">
        <v>83.13</v>
      </c>
      <c r="E8" s="73"/>
      <c r="F8" s="73"/>
      <c r="G8" s="73"/>
      <c r="H8" s="73"/>
    </row>
    <row r="9" s="60" customFormat="1" ht="28.5" customHeight="1" spans="1:8">
      <c r="A9" s="78" t="s">
        <v>91</v>
      </c>
      <c r="B9" s="78" t="s">
        <v>92</v>
      </c>
      <c r="C9" s="73">
        <v>99.438089</v>
      </c>
      <c r="D9" s="73">
        <v>99.438089</v>
      </c>
      <c r="E9" s="73"/>
      <c r="F9" s="73"/>
      <c r="G9" s="73"/>
      <c r="H9" s="73"/>
    </row>
    <row r="10" s="60" customFormat="1" ht="28.5" customHeight="1" spans="1:8">
      <c r="A10" s="78" t="s">
        <v>93</v>
      </c>
      <c r="B10" s="78" t="s">
        <v>94</v>
      </c>
      <c r="C10" s="73">
        <v>49.719045</v>
      </c>
      <c r="D10" s="73">
        <v>49.719045</v>
      </c>
      <c r="E10" s="73"/>
      <c r="F10" s="73"/>
      <c r="G10" s="73"/>
      <c r="H10" s="73"/>
    </row>
    <row r="11" s="60" customFormat="1" ht="28.5" customHeight="1" spans="1:8">
      <c r="A11" s="77" t="s">
        <v>95</v>
      </c>
      <c r="B11" s="77" t="s">
        <v>96</v>
      </c>
      <c r="C11" s="71">
        <v>6.836368</v>
      </c>
      <c r="D11" s="71">
        <v>6.836368</v>
      </c>
      <c r="E11" s="71"/>
      <c r="F11" s="71"/>
      <c r="G11" s="71"/>
      <c r="H11" s="71"/>
    </row>
    <row r="12" s="60" customFormat="1" ht="28.5" customHeight="1" spans="1:8">
      <c r="A12" s="78" t="s">
        <v>97</v>
      </c>
      <c r="B12" s="78" t="s">
        <v>98</v>
      </c>
      <c r="C12" s="73">
        <v>6.836368</v>
      </c>
      <c r="D12" s="73">
        <v>6.836368</v>
      </c>
      <c r="E12" s="73"/>
      <c r="F12" s="73"/>
      <c r="G12" s="73"/>
      <c r="H12" s="73"/>
    </row>
    <row r="13" s="60" customFormat="1" ht="28.5" customHeight="1" spans="1:8">
      <c r="A13" s="77" t="s">
        <v>99</v>
      </c>
      <c r="B13" s="77" t="s">
        <v>100</v>
      </c>
      <c r="C13" s="71">
        <v>1295.444945</v>
      </c>
      <c r="D13" s="71">
        <v>813.444945</v>
      </c>
      <c r="E13" s="71">
        <v>482</v>
      </c>
      <c r="F13" s="71"/>
      <c r="G13" s="71"/>
      <c r="H13" s="71"/>
    </row>
    <row r="14" s="60" customFormat="1" ht="28.5" customHeight="1" spans="1:8">
      <c r="A14" s="77" t="s">
        <v>101</v>
      </c>
      <c r="B14" s="77" t="s">
        <v>102</v>
      </c>
      <c r="C14" s="71">
        <v>1242.61846</v>
      </c>
      <c r="D14" s="71">
        <v>760.61846</v>
      </c>
      <c r="E14" s="71">
        <v>482</v>
      </c>
      <c r="F14" s="71"/>
      <c r="G14" s="71"/>
      <c r="H14" s="71"/>
    </row>
    <row r="15" s="60" customFormat="1" ht="28.5" customHeight="1" spans="1:8">
      <c r="A15" s="78" t="s">
        <v>103</v>
      </c>
      <c r="B15" s="78" t="s">
        <v>104</v>
      </c>
      <c r="C15" s="73">
        <v>1242.61846</v>
      </c>
      <c r="D15" s="73">
        <v>760.61846</v>
      </c>
      <c r="E15" s="73">
        <v>482</v>
      </c>
      <c r="F15" s="73"/>
      <c r="G15" s="73"/>
      <c r="H15" s="73"/>
    </row>
    <row r="16" s="60" customFormat="1" ht="28.5" customHeight="1" spans="1:8">
      <c r="A16" s="77" t="s">
        <v>105</v>
      </c>
      <c r="B16" s="77" t="s">
        <v>106</v>
      </c>
      <c r="C16" s="71">
        <v>52.826485</v>
      </c>
      <c r="D16" s="71">
        <v>52.826485</v>
      </c>
      <c r="E16" s="71"/>
      <c r="F16" s="71"/>
      <c r="G16" s="71"/>
      <c r="H16" s="71"/>
    </row>
    <row r="17" s="60" customFormat="1" ht="28.5" customHeight="1" spans="1:8">
      <c r="A17" s="78" t="s">
        <v>107</v>
      </c>
      <c r="B17" s="78" t="s">
        <v>108</v>
      </c>
      <c r="C17" s="73">
        <v>52.826485</v>
      </c>
      <c r="D17" s="73">
        <v>52.826485</v>
      </c>
      <c r="E17" s="73"/>
      <c r="F17" s="73"/>
      <c r="G17" s="73"/>
      <c r="H17" s="73"/>
    </row>
    <row r="18" s="60" customFormat="1" ht="28.5" customHeight="1" spans="1:8">
      <c r="A18" s="77" t="s">
        <v>109</v>
      </c>
      <c r="B18" s="77" t="s">
        <v>110</v>
      </c>
      <c r="C18" s="71">
        <v>82.619095</v>
      </c>
      <c r="D18" s="71">
        <v>82.619095</v>
      </c>
      <c r="E18" s="71"/>
      <c r="F18" s="71"/>
      <c r="G18" s="71"/>
      <c r="H18" s="71"/>
    </row>
    <row r="19" s="60" customFormat="1" ht="28.5" customHeight="1" spans="1:8">
      <c r="A19" s="77" t="s">
        <v>111</v>
      </c>
      <c r="B19" s="77" t="s">
        <v>112</v>
      </c>
      <c r="C19" s="71">
        <v>82.619095</v>
      </c>
      <c r="D19" s="71">
        <v>82.619095</v>
      </c>
      <c r="E19" s="71"/>
      <c r="F19" s="71"/>
      <c r="G19" s="71"/>
      <c r="H19" s="71"/>
    </row>
    <row r="20" s="60" customFormat="1" ht="28.5" customHeight="1" spans="1:8">
      <c r="A20" s="78" t="s">
        <v>113</v>
      </c>
      <c r="B20" s="78" t="s">
        <v>114</v>
      </c>
      <c r="C20" s="73">
        <v>82.619095</v>
      </c>
      <c r="D20" s="73">
        <v>82.619095</v>
      </c>
      <c r="E20" s="73"/>
      <c r="F20" s="73"/>
      <c r="G20" s="73"/>
      <c r="H20" s="73"/>
    </row>
  </sheetData>
  <sheetProtection sheet="1" formatCells="0" formatColumns="0" formatRows="0" insertRows="0" insertColumns="0" insertHyperlinks="0" deleteColumns="0" deleteRows="0" sort="0" autoFilter="0" pivotTables="0"/>
  <mergeCells count="1">
    <mergeCell ref="A2:H2"/>
  </mergeCells>
  <printOptions horizontalCentered="1"/>
  <pageMargins left="0.393055555555556" right="0.118055555555556" top="0.590277777777778" bottom="0.590551181102362" header="0" footer="0"/>
  <pageSetup paperSize="9" scale="5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A1" sqref="A1"/>
    </sheetView>
  </sheetViews>
  <sheetFormatPr defaultColWidth="9" defaultRowHeight="12.75" customHeight="1" outlineLevelCol="3"/>
  <cols>
    <col min="1" max="1" width="34.287037037037" style="60" customWidth="1"/>
    <col min="2" max="2" width="32" style="60" customWidth="1"/>
    <col min="3" max="3" width="34.287037037037" style="60" customWidth="1"/>
    <col min="4" max="4" width="21.4259259259259" style="60" customWidth="1"/>
    <col min="5" max="5" width="9.13888888888889" style="60" customWidth="1"/>
  </cols>
  <sheetData>
    <row r="1" s="60" customFormat="1" ht="15" customHeight="1" spans="1:4">
      <c r="A1" s="61" t="s">
        <v>115</v>
      </c>
      <c r="B1" s="83"/>
      <c r="C1" s="83"/>
      <c r="D1" s="83"/>
    </row>
    <row r="2" s="60" customFormat="1" ht="22.5" customHeight="1" spans="1:4">
      <c r="A2" s="63" t="s">
        <v>116</v>
      </c>
      <c r="B2" s="84"/>
      <c r="C2" s="84"/>
      <c r="D2" s="84"/>
    </row>
    <row r="3" s="60" customFormat="1" ht="15" customHeight="1" spans="1:4">
      <c r="A3" s="85" t="s">
        <v>117</v>
      </c>
      <c r="B3" s="60"/>
      <c r="C3" s="83"/>
      <c r="D3" s="76" t="s">
        <v>3</v>
      </c>
    </row>
    <row r="4" s="60" customFormat="1" ht="14.25" customHeight="1" spans="1:4">
      <c r="A4" s="86" t="s">
        <v>4</v>
      </c>
      <c r="B4" s="86"/>
      <c r="C4" s="86" t="s">
        <v>5</v>
      </c>
      <c r="D4" s="86"/>
    </row>
    <row r="5" s="60" customFormat="1" ht="14.25" customHeight="1" spans="1:4">
      <c r="A5" s="86" t="s">
        <v>118</v>
      </c>
      <c r="B5" s="86" t="s">
        <v>7</v>
      </c>
      <c r="C5" s="86" t="s">
        <v>118</v>
      </c>
      <c r="D5" s="86" t="s">
        <v>7</v>
      </c>
    </row>
    <row r="6" s="60" customFormat="1" ht="14.25" customHeight="1" spans="1:4">
      <c r="A6" s="87" t="s">
        <v>119</v>
      </c>
      <c r="B6" s="88">
        <f>B7+B14+B17</f>
        <v>607.5036</v>
      </c>
      <c r="C6" s="87" t="s">
        <v>120</v>
      </c>
      <c r="D6" s="88">
        <f>D7+D8+D9+D10+D11+D12+D13+D14+D15+D16+D17+D18+D19+D20+D21+D22+D23+D24+D25+D26+D27+D28+D29+D30</f>
        <v>607.5036</v>
      </c>
    </row>
    <row r="7" s="60" customFormat="1" ht="14.25" customHeight="1" spans="1:4">
      <c r="A7" s="87" t="s">
        <v>121</v>
      </c>
      <c r="B7" s="88">
        <f>B8+B9+B10+B11+B12+B13</f>
        <v>607.5036</v>
      </c>
      <c r="C7" s="87" t="s">
        <v>122</v>
      </c>
      <c r="D7" s="88"/>
    </row>
    <row r="8" s="60" customFormat="1" ht="14.25" customHeight="1" spans="1:4">
      <c r="A8" s="87" t="s">
        <v>10</v>
      </c>
      <c r="B8" s="89">
        <v>607.5036</v>
      </c>
      <c r="C8" s="87" t="s">
        <v>123</v>
      </c>
      <c r="D8" s="88"/>
    </row>
    <row r="9" s="60" customFormat="1" ht="14.25" customHeight="1" spans="1:4">
      <c r="A9" s="87" t="s">
        <v>12</v>
      </c>
      <c r="B9" s="88"/>
      <c r="C9" s="87" t="s">
        <v>124</v>
      </c>
      <c r="D9" s="88"/>
    </row>
    <row r="10" s="60" customFormat="1" ht="14.25" customHeight="1" spans="1:4">
      <c r="A10" s="87" t="s">
        <v>14</v>
      </c>
      <c r="B10" s="88"/>
      <c r="C10" s="87" t="s">
        <v>125</v>
      </c>
      <c r="D10" s="88"/>
    </row>
    <row r="11" s="60" customFormat="1" ht="14.25" customHeight="1" spans="1:4">
      <c r="A11" s="87" t="s">
        <v>16</v>
      </c>
      <c r="B11" s="88"/>
      <c r="C11" s="87" t="s">
        <v>126</v>
      </c>
      <c r="D11" s="88"/>
    </row>
    <row r="12" s="60" customFormat="1" ht="14.25" customHeight="1" spans="1:4">
      <c r="A12" s="87" t="s">
        <v>18</v>
      </c>
      <c r="B12" s="88"/>
      <c r="C12" s="87" t="s">
        <v>127</v>
      </c>
      <c r="D12" s="88">
        <v>83.13</v>
      </c>
    </row>
    <row r="13" s="60" customFormat="1" ht="14.25" customHeight="1" spans="1:4">
      <c r="A13" s="87" t="s">
        <v>20</v>
      </c>
      <c r="B13" s="88"/>
      <c r="C13" s="87" t="s">
        <v>128</v>
      </c>
      <c r="D13" s="88">
        <v>524.3736</v>
      </c>
    </row>
    <row r="14" s="60" customFormat="1" ht="14.25" customHeight="1" spans="1:4">
      <c r="A14" s="87" t="s">
        <v>129</v>
      </c>
      <c r="B14" s="88"/>
      <c r="C14" s="87" t="s">
        <v>130</v>
      </c>
      <c r="D14" s="88"/>
    </row>
    <row r="15" s="60" customFormat="1" ht="14.25" customHeight="1" spans="1:4">
      <c r="A15" s="87" t="s">
        <v>24</v>
      </c>
      <c r="B15" s="88"/>
      <c r="C15" s="87" t="s">
        <v>131</v>
      </c>
      <c r="D15" s="88"/>
    </row>
    <row r="16" s="60" customFormat="1" ht="14.25" customHeight="1" spans="1:4">
      <c r="A16" s="87" t="s">
        <v>26</v>
      </c>
      <c r="B16" s="88"/>
      <c r="C16" s="87" t="s">
        <v>132</v>
      </c>
      <c r="D16" s="88"/>
    </row>
    <row r="17" s="60" customFormat="1" ht="14.25" customHeight="1" spans="1:4">
      <c r="A17" s="87" t="s">
        <v>133</v>
      </c>
      <c r="B17" s="88"/>
      <c r="C17" s="87" t="s">
        <v>134</v>
      </c>
      <c r="D17" s="88"/>
    </row>
    <row r="18" s="60" customFormat="1" ht="14.25" customHeight="1" spans="1:4">
      <c r="A18" s="87" t="s">
        <v>135</v>
      </c>
      <c r="B18" s="88"/>
      <c r="C18" s="87" t="s">
        <v>136</v>
      </c>
      <c r="D18" s="88"/>
    </row>
    <row r="19" s="60" customFormat="1" ht="14.25" customHeight="1" spans="1:4">
      <c r="A19" s="87" t="s">
        <v>121</v>
      </c>
      <c r="B19" s="88"/>
      <c r="C19" s="87" t="s">
        <v>137</v>
      </c>
      <c r="D19" s="88"/>
    </row>
    <row r="20" s="60" customFormat="1" ht="14.25" customHeight="1" spans="1:4">
      <c r="A20" s="87" t="s">
        <v>129</v>
      </c>
      <c r="B20" s="88"/>
      <c r="C20" s="87" t="s">
        <v>138</v>
      </c>
      <c r="D20" s="88"/>
    </row>
    <row r="21" s="60" customFormat="1" ht="14.25" customHeight="1" spans="1:4">
      <c r="A21" s="87" t="s">
        <v>133</v>
      </c>
      <c r="B21" s="88"/>
      <c r="C21" s="87" t="s">
        <v>139</v>
      </c>
      <c r="D21" s="88"/>
    </row>
    <row r="22" s="60" customFormat="1" ht="14.25" customHeight="1" spans="1:4">
      <c r="A22" s="87"/>
      <c r="B22" s="90"/>
      <c r="C22" s="87" t="s">
        <v>140</v>
      </c>
      <c r="D22" s="88"/>
    </row>
    <row r="23" s="60" customFormat="1" ht="14.25" customHeight="1" spans="1:4">
      <c r="A23" s="87"/>
      <c r="B23" s="90"/>
      <c r="C23" s="87" t="s">
        <v>141</v>
      </c>
      <c r="D23" s="88"/>
    </row>
    <row r="24" s="60" customFormat="1" ht="14.25" customHeight="1" spans="1:4">
      <c r="A24" s="87"/>
      <c r="B24" s="90"/>
      <c r="C24" s="87" t="s">
        <v>142</v>
      </c>
      <c r="D24" s="88"/>
    </row>
    <row r="25" s="60" customFormat="1" ht="14.25" customHeight="1" spans="1:4">
      <c r="A25" s="87"/>
      <c r="B25" s="90"/>
      <c r="C25" s="87" t="s">
        <v>143</v>
      </c>
      <c r="D25" s="88"/>
    </row>
    <row r="26" s="60" customFormat="1" ht="14.25" customHeight="1" spans="1:4">
      <c r="A26" s="87"/>
      <c r="B26" s="90"/>
      <c r="C26" s="87" t="s">
        <v>144</v>
      </c>
      <c r="D26" s="88"/>
    </row>
    <row r="27" s="60" customFormat="1" ht="14.25" customHeight="1" spans="1:4">
      <c r="A27" s="87"/>
      <c r="B27" s="90"/>
      <c r="C27" s="87" t="s">
        <v>145</v>
      </c>
      <c r="D27" s="88"/>
    </row>
    <row r="28" s="60" customFormat="1" ht="14.25" customHeight="1" spans="1:4">
      <c r="A28" s="87"/>
      <c r="B28" s="90"/>
      <c r="C28" s="87" t="s">
        <v>146</v>
      </c>
      <c r="D28" s="88"/>
    </row>
    <row r="29" s="60" customFormat="1" ht="14.25" customHeight="1" spans="1:4">
      <c r="A29" s="87"/>
      <c r="B29" s="90"/>
      <c r="C29" s="87" t="s">
        <v>147</v>
      </c>
      <c r="D29" s="88"/>
    </row>
    <row r="30" s="60" customFormat="1" ht="14.25" customHeight="1" spans="1:4">
      <c r="A30" s="87"/>
      <c r="B30" s="90"/>
      <c r="C30" s="87" t="s">
        <v>148</v>
      </c>
      <c r="D30" s="90"/>
    </row>
    <row r="31" s="60" customFormat="1" ht="14.25" customHeight="1" spans="1:4">
      <c r="A31" s="87"/>
      <c r="B31" s="90"/>
      <c r="C31" s="87"/>
      <c r="D31" s="88"/>
    </row>
    <row r="32" s="60" customFormat="1" ht="14.25" customHeight="1" spans="1:4">
      <c r="A32" s="87"/>
      <c r="B32" s="90"/>
      <c r="C32" s="87" t="s">
        <v>149</v>
      </c>
      <c r="D32" s="88"/>
    </row>
    <row r="33" s="60" customFormat="1" ht="14.25" customHeight="1" spans="1:4">
      <c r="A33" s="87"/>
      <c r="B33" s="90"/>
      <c r="C33" s="87"/>
      <c r="D33" s="90"/>
    </row>
    <row r="34" s="60" customFormat="1" ht="14.25" customHeight="1" spans="1:4">
      <c r="A34" s="91" t="s">
        <v>150</v>
      </c>
      <c r="B34" s="92">
        <f>B6+B18</f>
        <v>607.5036</v>
      </c>
      <c r="C34" s="91" t="s">
        <v>151</v>
      </c>
      <c r="D34" s="92">
        <f>D6</f>
        <v>607.5036</v>
      </c>
    </row>
  </sheetData>
  <sheetProtection sheet="1" formatCells="0" formatColumns="0" formatRows="0" insertRows="0" insertColumns="0" insertHyperlinks="0" deleteColumns="0" deleteRows="0" sort="0" autoFilter="0" pivotTables="0"/>
  <mergeCells count="3">
    <mergeCell ref="A2:D2"/>
    <mergeCell ref="A4:B4"/>
    <mergeCell ref="C4:D4"/>
  </mergeCells>
  <printOptions horizontalCentered="1"/>
  <pageMargins left="0.590551181102362" right="0.590551181102362" top="0.78740157480315" bottom="0.590551181102362" header="0" footer="0"/>
  <pageSetup paperSize="9"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showGridLines="0" workbookViewId="0">
      <selection activeCell="A1" sqref="A1"/>
    </sheetView>
  </sheetViews>
  <sheetFormatPr defaultColWidth="9" defaultRowHeight="12.75" customHeight="1" outlineLevelCol="7"/>
  <cols>
    <col min="1" max="1" width="17.1388888888889" style="60" customWidth="1"/>
    <col min="2" max="2" width="30" style="60" customWidth="1"/>
    <col min="3" max="3" width="19.5740740740741" style="60" customWidth="1"/>
    <col min="4" max="4" width="16.1388888888889" style="60" customWidth="1"/>
    <col min="5" max="5" width="17.4259259259259" style="60" customWidth="1"/>
    <col min="6" max="6" width="17.287037037037" style="60" customWidth="1"/>
    <col min="7" max="7" width="17.8518518518519" style="60" customWidth="1"/>
    <col min="8" max="9" width="9.13888888888889" style="60" customWidth="1"/>
  </cols>
  <sheetData>
    <row r="1" s="60" customFormat="1" ht="21" customHeight="1" spans="1:8">
      <c r="A1" s="61" t="s">
        <v>152</v>
      </c>
      <c r="B1" s="79"/>
      <c r="C1" s="62"/>
      <c r="D1" s="62"/>
      <c r="E1" s="62"/>
      <c r="F1" s="62"/>
      <c r="G1" s="62"/>
      <c r="H1" s="62"/>
    </row>
    <row r="2" s="60" customFormat="1" ht="37.5" customHeight="1" spans="1:8">
      <c r="A2" s="63" t="s">
        <v>153</v>
      </c>
      <c r="B2" s="80"/>
      <c r="C2" s="63"/>
      <c r="D2" s="63"/>
      <c r="E2" s="63"/>
      <c r="F2" s="63"/>
      <c r="G2" s="63"/>
      <c r="H2" s="62"/>
    </row>
    <row r="3" s="60" customFormat="1" ht="21" customHeight="1" spans="1:8">
      <c r="A3" s="75" t="s">
        <v>2</v>
      </c>
      <c r="B3" s="81"/>
      <c r="C3" s="62"/>
      <c r="D3" s="62"/>
      <c r="E3" s="62"/>
      <c r="F3" s="62"/>
      <c r="G3" s="76" t="s">
        <v>3</v>
      </c>
      <c r="H3" s="62"/>
    </row>
    <row r="4" s="60" customFormat="1" ht="21" customHeight="1" spans="1:8">
      <c r="A4" s="68" t="s">
        <v>78</v>
      </c>
      <c r="B4" s="69" t="s">
        <v>79</v>
      </c>
      <c r="C4" s="68" t="s">
        <v>60</v>
      </c>
      <c r="D4" s="68" t="s">
        <v>80</v>
      </c>
      <c r="E4" s="68"/>
      <c r="F4" s="68"/>
      <c r="G4" s="68" t="s">
        <v>81</v>
      </c>
      <c r="H4" s="62"/>
    </row>
    <row r="5" s="60" customFormat="1" ht="21" customHeight="1" spans="1:8">
      <c r="A5" s="68"/>
      <c r="B5" s="69"/>
      <c r="C5" s="68"/>
      <c r="D5" s="68" t="s">
        <v>62</v>
      </c>
      <c r="E5" s="68" t="s">
        <v>154</v>
      </c>
      <c r="F5" s="68" t="s">
        <v>155</v>
      </c>
      <c r="G5" s="68"/>
      <c r="H5" s="62"/>
    </row>
    <row r="6" s="60" customFormat="1" ht="30.75" customHeight="1" spans="1:8">
      <c r="A6" s="70" t="s">
        <v>73</v>
      </c>
      <c r="B6" s="70" t="s">
        <v>60</v>
      </c>
      <c r="C6" s="71">
        <v>607.5036</v>
      </c>
      <c r="D6" s="71">
        <v>607.5036</v>
      </c>
      <c r="E6" s="71">
        <v>607.5036</v>
      </c>
      <c r="F6" s="71"/>
      <c r="G6" s="71"/>
      <c r="H6" s="62"/>
    </row>
    <row r="7" s="60" customFormat="1" ht="30.75" customHeight="1" spans="1:8">
      <c r="A7" s="70" t="s">
        <v>85</v>
      </c>
      <c r="B7" s="70" t="s">
        <v>86</v>
      </c>
      <c r="C7" s="71">
        <v>83.13</v>
      </c>
      <c r="D7" s="71">
        <v>83.13</v>
      </c>
      <c r="E7" s="71">
        <v>83.13</v>
      </c>
      <c r="F7" s="71"/>
      <c r="G7" s="71"/>
      <c r="H7" s="62"/>
    </row>
    <row r="8" s="60" customFormat="1" ht="30.75" customHeight="1" spans="1:8">
      <c r="A8" s="70" t="s">
        <v>87</v>
      </c>
      <c r="B8" s="70" t="s">
        <v>88</v>
      </c>
      <c r="C8" s="71">
        <v>83.13</v>
      </c>
      <c r="D8" s="71">
        <v>83.13</v>
      </c>
      <c r="E8" s="71">
        <v>83.13</v>
      </c>
      <c r="F8" s="71"/>
      <c r="G8" s="71"/>
      <c r="H8" s="62"/>
    </row>
    <row r="9" s="60" customFormat="1" ht="30.75" customHeight="1" spans="1:8">
      <c r="A9" s="72" t="s">
        <v>89</v>
      </c>
      <c r="B9" s="72" t="s">
        <v>90</v>
      </c>
      <c r="C9" s="73">
        <v>83.13</v>
      </c>
      <c r="D9" s="73">
        <v>83.13</v>
      </c>
      <c r="E9" s="73">
        <v>83.13</v>
      </c>
      <c r="F9" s="73"/>
      <c r="G9" s="73"/>
      <c r="H9" s="62"/>
    </row>
    <row r="10" s="60" customFormat="1" ht="30.75" customHeight="1" spans="1:8">
      <c r="A10" s="70" t="s">
        <v>99</v>
      </c>
      <c r="B10" s="70" t="s">
        <v>100</v>
      </c>
      <c r="C10" s="71">
        <v>524.3736</v>
      </c>
      <c r="D10" s="71">
        <v>524.3736</v>
      </c>
      <c r="E10" s="71">
        <v>524.3736</v>
      </c>
      <c r="F10" s="71"/>
      <c r="G10" s="71"/>
      <c r="H10" s="62"/>
    </row>
    <row r="11" s="60" customFormat="1" ht="30.75" customHeight="1" spans="1:8">
      <c r="A11" s="70" t="s">
        <v>101</v>
      </c>
      <c r="B11" s="70" t="s">
        <v>102</v>
      </c>
      <c r="C11" s="71">
        <v>524.3736</v>
      </c>
      <c r="D11" s="71">
        <v>524.3736</v>
      </c>
      <c r="E11" s="71">
        <v>524.3736</v>
      </c>
      <c r="F11" s="71"/>
      <c r="G11" s="71"/>
      <c r="H11" s="62"/>
    </row>
    <row r="12" s="60" customFormat="1" ht="30.75" customHeight="1" spans="1:8">
      <c r="A12" s="72" t="s">
        <v>103</v>
      </c>
      <c r="B12" s="72" t="s">
        <v>104</v>
      </c>
      <c r="C12" s="73">
        <v>524.3736</v>
      </c>
      <c r="D12" s="73">
        <v>524.3736</v>
      </c>
      <c r="E12" s="73">
        <v>524.3736</v>
      </c>
      <c r="F12" s="73"/>
      <c r="G12" s="73"/>
    </row>
    <row r="13" s="60" customFormat="1" ht="21" customHeight="1" spans="1:8">
      <c r="B13" s="82"/>
    </row>
    <row r="14" s="60" customFormat="1" ht="21" customHeight="1" spans="1:8">
      <c r="B14" s="82"/>
    </row>
    <row r="15" s="60" customFormat="1" ht="21" customHeight="1" spans="1:8">
      <c r="B15" s="82"/>
    </row>
    <row r="16" s="60" customFormat="1" ht="21" customHeight="1" spans="1:8">
      <c r="B16" s="82"/>
    </row>
    <row r="17" s="60" customFormat="1" ht="21" customHeight="1" spans="2:2">
      <c r="B17" s="82"/>
    </row>
    <row r="18" s="60" customFormat="1" ht="21" customHeight="1" spans="2:2">
      <c r="B18" s="82"/>
    </row>
  </sheetData>
  <sheetProtection sheet="1" formatCells="0" formatColumns="0" formatRows="0" insertRows="0" insertColumns="0" insertHyperlinks="0" deleteColumns="0" deleteRows="0" sort="0" autoFilter="0" pivotTables="0"/>
  <mergeCells count="10">
    <mergeCell ref="A2:G2"/>
    <mergeCell ref="D4:F4"/>
    <mergeCell ref="A4:A5"/>
    <mergeCell ref="A4:A5"/>
    <mergeCell ref="B4:B5"/>
    <mergeCell ref="B4:B5"/>
    <mergeCell ref="C4:C5"/>
    <mergeCell ref="C4:C5"/>
    <mergeCell ref="G4:G5"/>
    <mergeCell ref="G4:G5"/>
  </mergeCells>
  <printOptions horizontalCentered="1"/>
  <pageMargins left="0.590551181102362" right="0.590551181102362" top="0.78740157480315" bottom="0.590551181102362" header="0" footer="0"/>
  <pageSetup paperSize="9" fitToWidth="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workbookViewId="0">
      <selection activeCell="A1" sqref="A1"/>
    </sheetView>
  </sheetViews>
  <sheetFormatPr defaultColWidth="9" defaultRowHeight="12.75" customHeight="1" outlineLevelCol="6"/>
  <cols>
    <col min="1" max="1" width="21.4259259259259" style="60" customWidth="1"/>
    <col min="2" max="2" width="30" style="60" customWidth="1"/>
    <col min="3" max="3" width="19.5740740740741" style="60" customWidth="1"/>
    <col min="4" max="4" width="21.287037037037" style="60" customWidth="1"/>
    <col min="5" max="5" width="21.4259259259259" style="60" customWidth="1"/>
    <col min="6" max="8" width="9.13888888888889" style="60" customWidth="1"/>
  </cols>
  <sheetData>
    <row r="1" s="60" customFormat="1" ht="16.5" customHeight="1" spans="1:7">
      <c r="A1" s="61" t="s">
        <v>156</v>
      </c>
      <c r="B1" s="62"/>
      <c r="C1" s="62"/>
      <c r="D1" s="62"/>
      <c r="E1" s="62"/>
      <c r="F1" s="62"/>
      <c r="G1" s="62"/>
    </row>
    <row r="2" s="60" customFormat="1" ht="37.5" customHeight="1" spans="1:7">
      <c r="A2" s="63" t="s">
        <v>157</v>
      </c>
      <c r="B2" s="63"/>
      <c r="C2" s="63"/>
      <c r="D2" s="63"/>
      <c r="E2" s="63"/>
      <c r="F2" s="62"/>
      <c r="G2" s="62"/>
    </row>
    <row r="3" s="60" customFormat="1" ht="21" customHeight="1" spans="1:7">
      <c r="A3" s="75" t="s">
        <v>2</v>
      </c>
      <c r="B3" s="60"/>
      <c r="C3" s="62"/>
      <c r="D3" s="62"/>
      <c r="E3" s="76" t="s">
        <v>3</v>
      </c>
      <c r="F3" s="62"/>
      <c r="G3" s="62"/>
    </row>
    <row r="4" s="60" customFormat="1" ht="21" customHeight="1" spans="1:7">
      <c r="A4" s="68" t="s">
        <v>158</v>
      </c>
      <c r="B4" s="68"/>
      <c r="C4" s="68" t="s">
        <v>159</v>
      </c>
      <c r="D4" s="68"/>
      <c r="E4" s="68"/>
      <c r="F4" s="62"/>
      <c r="G4" s="62"/>
    </row>
    <row r="5" s="60" customFormat="1" ht="21" customHeight="1" spans="1:7">
      <c r="A5" s="68" t="s">
        <v>78</v>
      </c>
      <c r="B5" s="68" t="s">
        <v>79</v>
      </c>
      <c r="C5" s="68" t="s">
        <v>60</v>
      </c>
      <c r="D5" s="68" t="s">
        <v>154</v>
      </c>
      <c r="E5" s="68" t="s">
        <v>155</v>
      </c>
      <c r="F5" s="62"/>
      <c r="G5" s="62"/>
    </row>
    <row r="6" s="60" customFormat="1" ht="21" customHeight="1" spans="1:7">
      <c r="A6" s="77" t="s">
        <v>73</v>
      </c>
      <c r="B6" s="77" t="s">
        <v>60</v>
      </c>
      <c r="C6" s="71">
        <v>607.5036</v>
      </c>
      <c r="D6" s="71">
        <v>607.5036</v>
      </c>
      <c r="E6" s="71"/>
      <c r="F6" s="62"/>
      <c r="G6" s="62"/>
    </row>
    <row r="7" s="60" customFormat="1" ht="21" customHeight="1" spans="1:7">
      <c r="A7" s="77" t="s">
        <v>160</v>
      </c>
      <c r="B7" s="77" t="s">
        <v>161</v>
      </c>
      <c r="C7" s="71">
        <v>524.3736</v>
      </c>
      <c r="D7" s="71">
        <v>524.3736</v>
      </c>
      <c r="E7" s="71"/>
      <c r="F7" s="62"/>
      <c r="G7" s="62"/>
    </row>
    <row r="8" s="60" customFormat="1" ht="21" customHeight="1" spans="1:7">
      <c r="A8" s="78" t="s">
        <v>162</v>
      </c>
      <c r="B8" s="78" t="s">
        <v>163</v>
      </c>
      <c r="C8" s="73">
        <v>277.0812</v>
      </c>
      <c r="D8" s="73">
        <v>277.0812</v>
      </c>
      <c r="E8" s="73"/>
    </row>
    <row r="9" s="60" customFormat="1" ht="21" customHeight="1" spans="1:7">
      <c r="A9" s="78" t="s">
        <v>164</v>
      </c>
      <c r="B9" s="78" t="s">
        <v>165</v>
      </c>
      <c r="C9" s="73">
        <v>247.2924</v>
      </c>
      <c r="D9" s="73">
        <v>247.2924</v>
      </c>
      <c r="E9" s="73"/>
    </row>
    <row r="10" s="60" customFormat="1" ht="21" customHeight="1" spans="1:7">
      <c r="A10" s="77" t="s">
        <v>166</v>
      </c>
      <c r="B10" s="77" t="s">
        <v>167</v>
      </c>
      <c r="C10" s="71">
        <v>83.13</v>
      </c>
      <c r="D10" s="71">
        <v>83.13</v>
      </c>
      <c r="E10" s="71"/>
    </row>
    <row r="11" s="60" customFormat="1" ht="21" customHeight="1" spans="1:7">
      <c r="A11" s="78" t="s">
        <v>168</v>
      </c>
      <c r="B11" s="78" t="s">
        <v>169</v>
      </c>
      <c r="C11" s="73">
        <v>83.13</v>
      </c>
      <c r="D11" s="73">
        <v>83.13</v>
      </c>
      <c r="E11" s="73"/>
    </row>
    <row r="12" s="60" customFormat="1" ht="14.4"/>
    <row r="13" s="60" customFormat="1" ht="21" customHeight="1" spans="1:7">
      <c r="A13" s="62"/>
      <c r="B13" s="62"/>
      <c r="C13" s="62"/>
      <c r="D13" s="62"/>
      <c r="E13" s="62"/>
      <c r="F13" s="62"/>
      <c r="G13" s="62"/>
    </row>
    <row r="14" s="60" customFormat="1" ht="21" customHeight="1" spans="1:7">
      <c r="A14" s="62"/>
      <c r="B14" s="62"/>
      <c r="C14" s="62"/>
      <c r="D14" s="62"/>
      <c r="E14" s="62"/>
      <c r="F14" s="62"/>
      <c r="G14" s="62"/>
    </row>
    <row r="15" s="60" customFormat="1" ht="21" customHeight="1" spans="1:7">
      <c r="A15" s="62"/>
      <c r="B15" s="62"/>
      <c r="C15" s="62"/>
      <c r="D15" s="62"/>
      <c r="E15" s="62"/>
      <c r="F15" s="62"/>
      <c r="G15" s="62"/>
    </row>
    <row r="16" s="60" customFormat="1" ht="21" customHeight="1" spans="1:7">
      <c r="A16" s="62"/>
      <c r="B16" s="62"/>
      <c r="C16" s="62"/>
      <c r="D16" s="62"/>
      <c r="E16" s="62"/>
      <c r="F16" s="62"/>
      <c r="G16" s="62"/>
    </row>
    <row r="17" s="60" customFormat="1" ht="21" customHeight="1" spans="1:7">
      <c r="A17" s="62"/>
      <c r="B17" s="62"/>
      <c r="C17" s="62"/>
      <c r="D17" s="62"/>
      <c r="E17" s="62"/>
      <c r="F17" s="62"/>
      <c r="G17" s="62"/>
    </row>
    <row r="18" s="60" customFormat="1" ht="21" customHeight="1" spans="1:7">
      <c r="A18" s="62"/>
      <c r="B18" s="62"/>
      <c r="C18" s="62"/>
      <c r="D18" s="62"/>
      <c r="E18" s="62"/>
      <c r="F18" s="62"/>
      <c r="G18" s="62"/>
    </row>
    <row r="19" s="60" customFormat="1" ht="21" customHeight="1" spans="1:7">
      <c r="A19" s="62"/>
      <c r="B19" s="62"/>
      <c r="C19" s="62"/>
      <c r="D19" s="62"/>
      <c r="E19" s="62"/>
      <c r="F19" s="62"/>
      <c r="G19" s="62"/>
    </row>
    <row r="20" s="60" customFormat="1" ht="21" customHeight="1" spans="1:7">
      <c r="A20" s="62"/>
      <c r="B20" s="62"/>
      <c r="C20" s="62"/>
      <c r="D20" s="62"/>
      <c r="E20" s="62"/>
      <c r="F20" s="62"/>
      <c r="G20" s="62"/>
    </row>
    <row r="21" s="60" customFormat="1" ht="14.4" spans="1:7">
      <c r="A21" s="62"/>
      <c r="B21" s="62"/>
      <c r="C21" s="62"/>
      <c r="D21" s="62"/>
      <c r="E21" s="62"/>
      <c r="F21" s="62"/>
      <c r="G21" s="62"/>
    </row>
  </sheetData>
  <sheetProtection sheet="1" formatCells="0" formatColumns="0" formatRows="0" insertRows="0" insertColumns="0" insertHyperlinks="0" deleteColumns="0" deleteRows="0" sort="0" autoFilter="0" pivotTables="0"/>
  <mergeCells count="3">
    <mergeCell ref="A2:E2"/>
    <mergeCell ref="A4:B4"/>
    <mergeCell ref="C4:E4"/>
  </mergeCells>
  <printOptions horizontalCentered="1"/>
  <pageMargins left="0.590551181102362" right="0.590551181102362" top="0.78740157480315" bottom="0.590551181102362" header="0.5" footer="0.5"/>
  <pageSetup paperSize="9"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
    </sheetView>
  </sheetViews>
  <sheetFormatPr defaultColWidth="9" defaultRowHeight="12.75" customHeight="1" outlineLevelCol="5"/>
  <cols>
    <col min="1" max="1" width="22.8518518518519" style="60" customWidth="1"/>
    <col min="2" max="2" width="17.1388888888889" style="60" customWidth="1"/>
    <col min="3" max="3" width="21.4259259259259" style="60" customWidth="1"/>
    <col min="4" max="6" width="17.1388888888889" style="60" customWidth="1"/>
    <col min="7" max="7" width="9.13888888888889" style="60" customWidth="1"/>
  </cols>
  <sheetData>
    <row r="1" s="60" customFormat="1" ht="18" customHeight="1" spans="1:6">
      <c r="A1" s="61" t="s">
        <v>170</v>
      </c>
    </row>
    <row r="2" s="60" customFormat="1" ht="37.5" customHeight="1" spans="1:6">
      <c r="A2" s="63" t="s">
        <v>171</v>
      </c>
      <c r="B2" s="63"/>
      <c r="C2" s="63"/>
      <c r="D2" s="63"/>
      <c r="E2" s="63"/>
      <c r="F2" s="63"/>
    </row>
    <row r="3" s="60" customFormat="1" ht="21" customHeight="1" spans="1:6">
      <c r="A3" s="75" t="s">
        <v>2</v>
      </c>
      <c r="B3" s="60"/>
      <c r="F3" s="76" t="s">
        <v>172</v>
      </c>
    </row>
    <row r="4" s="60" customFormat="1" ht="21" customHeight="1" spans="1:6">
      <c r="A4" s="69" t="s">
        <v>173</v>
      </c>
      <c r="B4" s="69" t="s">
        <v>174</v>
      </c>
      <c r="C4" s="68" t="s">
        <v>175</v>
      </c>
      <c r="D4" s="68"/>
      <c r="E4" s="68"/>
      <c r="F4" s="68" t="s">
        <v>176</v>
      </c>
    </row>
    <row r="5" s="60" customFormat="1" ht="21" customHeight="1" spans="1:6">
      <c r="A5" s="69"/>
      <c r="B5" s="69"/>
      <c r="C5" s="68" t="s">
        <v>62</v>
      </c>
      <c r="D5" s="68" t="s">
        <v>177</v>
      </c>
      <c r="E5" s="68" t="s">
        <v>178</v>
      </c>
      <c r="F5" s="68"/>
    </row>
    <row r="6" s="60" customFormat="1" ht="21" customHeight="1"/>
    <row r="7" s="60" customFormat="1" ht="21" customHeight="1"/>
    <row r="8" s="60" customFormat="1" ht="21" customHeight="1"/>
    <row r="9" s="60" customFormat="1" ht="21" customHeight="1"/>
    <row r="10" s="60" customFormat="1" ht="21" customHeight="1"/>
  </sheetData>
  <sheetProtection sheet="1" formatCells="0" formatColumns="0" formatRows="0" insertRows="0" insertColumns="0" insertHyperlinks="0" deleteColumns="0" deleteRows="0" sort="0" autoFilter="0" pivotTables="0"/>
  <mergeCells count="8">
    <mergeCell ref="A2:F2"/>
    <mergeCell ref="C4:E4"/>
    <mergeCell ref="A4:A5"/>
    <mergeCell ref="A4:A5"/>
    <mergeCell ref="B4:B5"/>
    <mergeCell ref="B4:B5"/>
    <mergeCell ref="F4:F5"/>
    <mergeCell ref="F4:F5"/>
  </mergeCells>
  <printOptions horizontalCentered="1"/>
  <pageMargins left="0.590551181102362" right="0.590551181102362" top="0.78740157480315" bottom="0.590551181102362" header="0" footer="0"/>
  <pageSetup paperSize="9"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A6" sqref="A6"/>
    </sheetView>
  </sheetViews>
  <sheetFormatPr defaultColWidth="9" defaultRowHeight="12.75" customHeight="1" outlineLevelCol="6"/>
  <cols>
    <col min="1" max="1" width="21.4259259259259" style="60" customWidth="1"/>
    <col min="2" max="2" width="25.712962962963" style="60" customWidth="1"/>
    <col min="3" max="5" width="21.4259259259259" style="60" customWidth="1"/>
    <col min="6" max="8" width="9.13888888888889" style="60" customWidth="1"/>
  </cols>
  <sheetData>
    <row r="1" s="60" customFormat="1" ht="16.5" customHeight="1" spans="1:7">
      <c r="A1" s="61" t="s">
        <v>179</v>
      </c>
      <c r="B1" s="62"/>
      <c r="C1" s="62"/>
      <c r="D1" s="62"/>
      <c r="E1" s="62"/>
      <c r="F1" s="62"/>
      <c r="G1" s="62"/>
    </row>
    <row r="2" s="60" customFormat="1" ht="37.5" customHeight="1" spans="1:7">
      <c r="A2" s="63" t="s">
        <v>180</v>
      </c>
      <c r="B2" s="63"/>
      <c r="C2" s="63"/>
      <c r="D2" s="63"/>
      <c r="E2" s="63"/>
      <c r="F2" s="62"/>
      <c r="G2" s="62"/>
    </row>
    <row r="3" s="60" customFormat="1" ht="21" customHeight="1" spans="1:7">
      <c r="A3" s="75" t="s">
        <v>2</v>
      </c>
      <c r="B3" s="60"/>
      <c r="C3" s="62"/>
      <c r="D3" s="62"/>
      <c r="E3" s="76" t="s">
        <v>3</v>
      </c>
      <c r="F3" s="62"/>
      <c r="G3" s="62"/>
    </row>
    <row r="4" s="60" customFormat="1" ht="21" customHeight="1" spans="1:7">
      <c r="A4" s="68" t="s">
        <v>78</v>
      </c>
      <c r="B4" s="68" t="s">
        <v>79</v>
      </c>
      <c r="C4" s="68" t="s">
        <v>181</v>
      </c>
      <c r="D4" s="68"/>
      <c r="E4" s="68"/>
      <c r="F4" s="62"/>
      <c r="G4" s="62"/>
    </row>
    <row r="5" s="60" customFormat="1" ht="21" customHeight="1" spans="1:7">
      <c r="A5" s="68"/>
      <c r="B5" s="68"/>
      <c r="C5" s="68" t="s">
        <v>60</v>
      </c>
      <c r="D5" s="68" t="s">
        <v>80</v>
      </c>
      <c r="E5" s="68" t="s">
        <v>81</v>
      </c>
      <c r="F5" s="62"/>
      <c r="G5" s="62"/>
    </row>
    <row r="6" s="60" customFormat="1" ht="21" customHeight="1" spans="1:7">
      <c r="A6" s="62"/>
      <c r="B6" s="62"/>
      <c r="C6" s="62"/>
      <c r="D6" s="62"/>
      <c r="E6" s="62"/>
      <c r="F6" s="62"/>
      <c r="G6" s="62"/>
    </row>
    <row r="7" s="60" customFormat="1" ht="21" customHeight="1" spans="1:7">
      <c r="A7" s="62"/>
      <c r="B7" s="62"/>
      <c r="C7" s="62"/>
      <c r="D7" s="62"/>
      <c r="E7" s="62"/>
      <c r="F7" s="62"/>
      <c r="G7" s="62"/>
    </row>
    <row r="8" s="60" customFormat="1" ht="21" customHeight="1" spans="1:7">
      <c r="A8" s="62"/>
      <c r="B8" s="62"/>
      <c r="C8" s="62"/>
      <c r="D8" s="62"/>
      <c r="E8" s="62"/>
      <c r="F8" s="62"/>
      <c r="G8" s="62"/>
    </row>
    <row r="9" s="60" customFormat="1" ht="21" customHeight="1" spans="1:7">
      <c r="A9" s="62"/>
      <c r="B9" s="62"/>
      <c r="C9" s="62"/>
      <c r="D9" s="62"/>
      <c r="E9" s="62"/>
      <c r="F9" s="62"/>
      <c r="G9" s="62"/>
    </row>
    <row r="10" s="60" customFormat="1" ht="21" customHeight="1" spans="1:7">
      <c r="A10" s="62"/>
      <c r="B10" s="62"/>
      <c r="C10" s="62"/>
      <c r="D10" s="62"/>
      <c r="E10" s="62"/>
      <c r="F10" s="62"/>
      <c r="G10" s="62"/>
    </row>
    <row r="11" s="60" customFormat="1" ht="21" customHeight="1" spans="1:7">
      <c r="A11" s="62"/>
      <c r="B11" s="62"/>
      <c r="C11" s="62"/>
      <c r="D11" s="62"/>
      <c r="E11" s="62"/>
      <c r="F11" s="62"/>
      <c r="G11" s="62"/>
    </row>
    <row r="12" s="60" customFormat="1" ht="21" customHeight="1" spans="1:7">
      <c r="A12" s="62"/>
      <c r="B12" s="62"/>
      <c r="C12" s="62"/>
      <c r="D12" s="62"/>
      <c r="E12" s="62"/>
      <c r="F12" s="62"/>
      <c r="G12" s="62"/>
    </row>
    <row r="13" s="60" customFormat="1" ht="21" customHeight="1" spans="1:7">
      <c r="A13" s="62"/>
      <c r="B13" s="62"/>
      <c r="C13" s="62"/>
      <c r="D13" s="62"/>
      <c r="E13" s="62"/>
      <c r="F13" s="62"/>
      <c r="G13" s="62"/>
    </row>
    <row r="14" s="60" customFormat="1" ht="14.4" spans="1:7">
      <c r="A14" s="62"/>
      <c r="B14" s="62"/>
      <c r="C14" s="62"/>
      <c r="D14" s="62"/>
      <c r="E14" s="62"/>
      <c r="F14" s="62"/>
      <c r="G14" s="62"/>
    </row>
  </sheetData>
  <sheetProtection sheet="1" formatCells="0" formatColumns="0" formatRows="0" insertRows="0" insertColumns="0" insertHyperlinks="0" deleteColumns="0" deleteRows="0" sort="0" autoFilter="0" pivotTables="0"/>
  <mergeCells count="6">
    <mergeCell ref="A2:E2"/>
    <mergeCell ref="C4:E4"/>
    <mergeCell ref="A4:A5"/>
    <mergeCell ref="A4:A5"/>
    <mergeCell ref="B4:B5"/>
    <mergeCell ref="B4:B5"/>
  </mergeCells>
  <printOptions horizontalCentered="1"/>
  <pageMargins left="0.590551181102362" right="0.590551181102362" top="0.78740157480315" bottom="0.590551181102362" header="0" footer="0"/>
  <pageSetup paperSize="9"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
    </sheetView>
  </sheetViews>
  <sheetFormatPr defaultColWidth="9" defaultRowHeight="12.75" customHeight="1"/>
  <cols>
    <col min="1" max="1" width="12.8518518518519" style="60" customWidth="1"/>
    <col min="2" max="2" width="24.5740740740741" style="60" customWidth="1"/>
    <col min="3" max="5" width="12.4259259259259" style="60" customWidth="1"/>
    <col min="6" max="6" width="6.85185185185185" style="60" customWidth="1"/>
    <col min="7" max="8" width="12.4259259259259" style="60" customWidth="1"/>
    <col min="9" max="9" width="7.71296296296296" style="60" customWidth="1"/>
    <col min="10" max="11" width="10.8518518518519" style="60" customWidth="1"/>
    <col min="12" max="12" width="9.13888888888889" style="60" customWidth="1"/>
  </cols>
  <sheetData>
    <row r="1" s="60" customFormat="1" ht="20.25" customHeight="1" spans="1:11">
      <c r="A1" s="61" t="s">
        <v>182</v>
      </c>
      <c r="B1" s="62"/>
      <c r="C1" s="62"/>
      <c r="D1" s="62"/>
      <c r="E1" s="62"/>
      <c r="F1" s="62"/>
      <c r="G1" s="62"/>
      <c r="H1" s="62"/>
      <c r="I1" s="62"/>
      <c r="J1" s="62"/>
      <c r="K1" s="62"/>
    </row>
    <row r="2" s="60" customFormat="1" ht="37.5" customHeight="1" spans="1:11">
      <c r="A2" s="63" t="s">
        <v>183</v>
      </c>
      <c r="B2" s="63"/>
      <c r="C2" s="63"/>
      <c r="D2" s="63"/>
      <c r="E2" s="63"/>
      <c r="F2" s="63"/>
      <c r="G2" s="63"/>
      <c r="H2" s="63"/>
      <c r="I2" s="63"/>
      <c r="J2" s="63"/>
      <c r="K2" s="63"/>
    </row>
    <row r="3" s="60" customFormat="1" ht="21" customHeight="1" spans="1:11">
      <c r="A3" s="64" t="s">
        <v>2</v>
      </c>
      <c r="B3" s="65"/>
      <c r="C3" s="66"/>
      <c r="D3" s="66"/>
      <c r="E3" s="66"/>
      <c r="F3" s="66"/>
      <c r="G3" s="66"/>
      <c r="H3" s="66"/>
      <c r="I3" s="66"/>
      <c r="J3" s="66"/>
      <c r="K3" s="67" t="s">
        <v>3</v>
      </c>
    </row>
    <row r="4" s="60" customFormat="1" ht="21" customHeight="1" spans="1:11">
      <c r="A4" s="68" t="s">
        <v>184</v>
      </c>
      <c r="B4" s="68" t="s">
        <v>185</v>
      </c>
      <c r="C4" s="68" t="s">
        <v>60</v>
      </c>
      <c r="D4" s="69" t="s">
        <v>186</v>
      </c>
      <c r="E4" s="69"/>
      <c r="F4" s="69"/>
      <c r="G4" s="69" t="s">
        <v>187</v>
      </c>
      <c r="H4" s="69"/>
      <c r="I4" s="69"/>
      <c r="J4" s="69" t="s">
        <v>66</v>
      </c>
      <c r="K4" s="69" t="s">
        <v>72</v>
      </c>
    </row>
    <row r="5" s="60" customFormat="1" ht="42" customHeight="1" spans="1:11">
      <c r="A5" s="68"/>
      <c r="B5" s="68"/>
      <c r="C5" s="68"/>
      <c r="D5" s="69" t="s">
        <v>63</v>
      </c>
      <c r="E5" s="69" t="s">
        <v>64</v>
      </c>
      <c r="F5" s="69" t="s">
        <v>65</v>
      </c>
      <c r="G5" s="69" t="s">
        <v>63</v>
      </c>
      <c r="H5" s="69" t="s">
        <v>64</v>
      </c>
      <c r="I5" s="69" t="s">
        <v>65</v>
      </c>
      <c r="J5" s="69"/>
      <c r="K5" s="69"/>
    </row>
    <row r="6" s="60" customFormat="1" ht="30.75" customHeight="1" spans="1:11">
      <c r="A6" s="70" t="s">
        <v>73</v>
      </c>
      <c r="B6" s="70" t="s">
        <v>60</v>
      </c>
      <c r="C6" s="71">
        <f t="shared" ref="C6:C12" si="0">D6+E6+F6+G6+H6+I6+J6+K6</f>
        <v>482</v>
      </c>
      <c r="D6" s="71"/>
      <c r="E6" s="71"/>
      <c r="F6" s="71"/>
      <c r="G6" s="71"/>
      <c r="H6" s="71"/>
      <c r="I6" s="71"/>
      <c r="J6" s="71">
        <v>482</v>
      </c>
      <c r="K6" s="71"/>
    </row>
    <row r="7" s="60" customFormat="1" ht="30.75" customHeight="1" spans="1:11">
      <c r="A7" s="70"/>
      <c r="B7" s="70" t="s">
        <v>75</v>
      </c>
      <c r="C7" s="71">
        <f t="shared" si="0"/>
        <v>482</v>
      </c>
      <c r="D7" s="71"/>
      <c r="E7" s="71"/>
      <c r="F7" s="71"/>
      <c r="G7" s="71"/>
      <c r="H7" s="71"/>
      <c r="I7" s="71"/>
      <c r="J7" s="71">
        <v>482</v>
      </c>
      <c r="K7" s="71"/>
    </row>
    <row r="8" s="60" customFormat="1" ht="30.75" customHeight="1" spans="1:11">
      <c r="A8" s="72" t="s">
        <v>188</v>
      </c>
      <c r="B8" s="72" t="s">
        <v>189</v>
      </c>
      <c r="C8" s="73">
        <f t="shared" si="0"/>
        <v>333</v>
      </c>
      <c r="D8" s="73"/>
      <c r="E8" s="73"/>
      <c r="F8" s="73"/>
      <c r="G8" s="73"/>
      <c r="H8" s="73"/>
      <c r="I8" s="73"/>
      <c r="J8" s="73">
        <v>333</v>
      </c>
      <c r="K8" s="73"/>
    </row>
    <row r="9" s="60" customFormat="1" ht="30.75" customHeight="1" spans="1:11">
      <c r="A9" s="72" t="s">
        <v>188</v>
      </c>
      <c r="B9" s="72" t="s">
        <v>190</v>
      </c>
      <c r="C9" s="73">
        <f t="shared" si="0"/>
        <v>20</v>
      </c>
      <c r="D9" s="73"/>
      <c r="E9" s="73"/>
      <c r="F9" s="73"/>
      <c r="G9" s="73"/>
      <c r="H9" s="73"/>
      <c r="I9" s="73"/>
      <c r="J9" s="73">
        <v>20</v>
      </c>
      <c r="K9" s="73"/>
    </row>
    <row r="10" s="60" customFormat="1" ht="30.75" customHeight="1" spans="1:11">
      <c r="A10" s="72" t="s">
        <v>188</v>
      </c>
      <c r="B10" s="72" t="s">
        <v>191</v>
      </c>
      <c r="C10" s="73">
        <f t="shared" si="0"/>
        <v>10</v>
      </c>
      <c r="D10" s="73"/>
      <c r="E10" s="73"/>
      <c r="F10" s="73"/>
      <c r="G10" s="73"/>
      <c r="H10" s="73"/>
      <c r="I10" s="73"/>
      <c r="J10" s="73">
        <v>10</v>
      </c>
      <c r="K10" s="73"/>
    </row>
    <row r="11" s="60" customFormat="1" ht="30.75" customHeight="1" spans="1:11">
      <c r="A11" s="72" t="s">
        <v>188</v>
      </c>
      <c r="B11" s="72" t="s">
        <v>192</v>
      </c>
      <c r="C11" s="73">
        <f t="shared" si="0"/>
        <v>84</v>
      </c>
      <c r="D11" s="73"/>
      <c r="E11" s="73"/>
      <c r="F11" s="73"/>
      <c r="G11" s="73"/>
      <c r="H11" s="73"/>
      <c r="I11" s="73"/>
      <c r="J11" s="73">
        <v>84</v>
      </c>
      <c r="K11" s="73"/>
    </row>
    <row r="12" s="60" customFormat="1" ht="30.75" customHeight="1" spans="1:11">
      <c r="A12" s="72" t="s">
        <v>188</v>
      </c>
      <c r="B12" s="72" t="s">
        <v>193</v>
      </c>
      <c r="C12" s="73">
        <f t="shared" si="0"/>
        <v>35</v>
      </c>
      <c r="D12" s="73"/>
      <c r="E12" s="73"/>
      <c r="F12" s="73"/>
      <c r="G12" s="73"/>
      <c r="H12" s="73"/>
      <c r="I12" s="73"/>
      <c r="J12" s="73">
        <v>35</v>
      </c>
      <c r="K12" s="73"/>
    </row>
    <row r="13" s="60" customFormat="1" ht="14.4"/>
    <row r="14" s="60" customFormat="1" ht="21" customHeight="1" spans="1:11">
      <c r="A14" s="62"/>
      <c r="B14" s="62"/>
      <c r="C14" s="62"/>
      <c r="D14" s="62"/>
      <c r="E14" s="62"/>
      <c r="F14" s="62"/>
      <c r="G14" s="62"/>
      <c r="H14" s="62"/>
      <c r="I14" s="62"/>
      <c r="J14" s="62"/>
      <c r="K14" s="62"/>
    </row>
    <row r="15" s="60" customFormat="1" ht="21" customHeight="1" spans="1:11">
      <c r="A15" s="62"/>
      <c r="B15" s="62"/>
      <c r="C15" s="62"/>
      <c r="D15" s="62"/>
      <c r="E15" s="62"/>
      <c r="F15" s="62"/>
      <c r="G15" s="62"/>
      <c r="H15" s="62"/>
      <c r="I15" s="62"/>
      <c r="J15" s="62"/>
      <c r="K15" s="62"/>
    </row>
    <row r="16" s="60" customFormat="1" ht="21" customHeight="1" spans="1:11">
      <c r="A16" s="62"/>
      <c r="B16" s="62"/>
      <c r="C16" s="62"/>
      <c r="D16" s="62"/>
      <c r="E16" s="62"/>
      <c r="F16" s="62"/>
      <c r="G16" s="62"/>
      <c r="H16" s="62"/>
      <c r="I16" s="62"/>
      <c r="J16" s="62"/>
      <c r="K16" s="62"/>
    </row>
    <row r="17" s="60" customFormat="1" ht="21" customHeight="1" spans="1:11">
      <c r="A17" s="62"/>
      <c r="B17" s="62"/>
      <c r="C17" s="62"/>
      <c r="D17" s="62"/>
      <c r="E17" s="62"/>
      <c r="F17" s="62"/>
      <c r="G17" s="62"/>
      <c r="H17" s="62"/>
      <c r="I17" s="62"/>
      <c r="J17" s="62"/>
      <c r="K17" s="62"/>
    </row>
    <row r="18" s="60" customFormat="1" ht="21" customHeight="1" spans="1:11">
      <c r="A18" s="62"/>
      <c r="B18" s="62"/>
      <c r="C18" s="62"/>
      <c r="D18" s="62"/>
      <c r="E18" s="62"/>
      <c r="F18" s="62"/>
      <c r="G18" s="62"/>
      <c r="H18" s="62"/>
      <c r="I18" s="62"/>
      <c r="J18" s="62"/>
      <c r="K18" s="62"/>
    </row>
    <row r="19" s="60" customFormat="1" ht="21" customHeight="1" spans="1:11">
      <c r="A19" s="62"/>
      <c r="B19" s="62"/>
      <c r="C19" s="62"/>
      <c r="D19" s="62"/>
      <c r="E19" s="62"/>
      <c r="F19" s="62"/>
      <c r="G19" s="62"/>
      <c r="H19" s="62"/>
      <c r="I19" s="62"/>
      <c r="J19" s="62"/>
      <c r="K19" s="62"/>
    </row>
    <row r="20" s="60" customFormat="1" ht="21" customHeight="1" spans="1:11">
      <c r="A20" s="62"/>
      <c r="B20" s="62"/>
      <c r="C20" s="62"/>
      <c r="D20" s="62"/>
      <c r="E20" s="62"/>
      <c r="F20" s="62"/>
      <c r="G20" s="62"/>
      <c r="H20" s="62"/>
      <c r="I20" s="62"/>
      <c r="J20" s="62"/>
      <c r="K20" s="62"/>
    </row>
    <row r="21" s="60" customFormat="1" ht="21" customHeight="1" spans="1:11">
      <c r="A21" s="62"/>
      <c r="B21" s="62"/>
      <c r="C21" s="62"/>
      <c r="D21" s="62"/>
      <c r="E21" s="62"/>
      <c r="F21" s="62"/>
      <c r="G21" s="62"/>
      <c r="H21" s="62"/>
      <c r="I21" s="62"/>
      <c r="J21" s="62"/>
      <c r="K21" s="62"/>
    </row>
    <row r="22" s="60" customFormat="1" ht="21" customHeight="1" spans="1:11">
      <c r="A22" s="62"/>
      <c r="B22" s="62"/>
      <c r="C22" s="62"/>
      <c r="D22" s="62"/>
      <c r="E22" s="62"/>
      <c r="F22" s="62"/>
      <c r="G22" s="62"/>
      <c r="H22" s="62"/>
      <c r="I22" s="62"/>
      <c r="J22" s="62"/>
      <c r="K22" s="62"/>
    </row>
    <row r="23" s="60" customFormat="1" ht="21" customHeight="1" spans="1:11">
      <c r="A23" s="74"/>
      <c r="B23" s="74"/>
      <c r="C23" s="74"/>
      <c r="D23" s="74"/>
      <c r="E23" s="74"/>
      <c r="F23" s="74"/>
      <c r="G23" s="74"/>
      <c r="H23" s="74"/>
      <c r="I23" s="74"/>
      <c r="J23" s="74"/>
      <c r="K23" s="74"/>
    </row>
    <row r="24" s="60" customFormat="1" ht="14.4" spans="1:11">
      <c r="A24" s="74"/>
      <c r="B24" s="74"/>
      <c r="C24" s="74"/>
      <c r="D24" s="74"/>
      <c r="E24" s="74"/>
      <c r="F24" s="74"/>
      <c r="G24" s="74"/>
      <c r="H24" s="74"/>
      <c r="I24" s="74"/>
      <c r="J24" s="74"/>
      <c r="K24" s="74"/>
    </row>
  </sheetData>
  <sheetProtection sheet="1" formatCells="0" formatColumns="0" formatRows="0" insertRows="0" insertColumns="0" insertHyperlinks="0" deleteColumns="0" deleteRows="0" sort="0" autoFilter="0" pivotTables="0"/>
  <mergeCells count="13">
    <mergeCell ref="A2:K2"/>
    <mergeCell ref="D4:F4"/>
    <mergeCell ref="G4:I4"/>
    <mergeCell ref="A4:A5"/>
    <mergeCell ref="A4:A5"/>
    <mergeCell ref="B4:B5"/>
    <mergeCell ref="B4:B5"/>
    <mergeCell ref="C4:C5"/>
    <mergeCell ref="C4:C5"/>
    <mergeCell ref="J4:J5"/>
    <mergeCell ref="J4:J5"/>
    <mergeCell ref="K4:K5"/>
    <mergeCell ref="K4:K5"/>
  </mergeCells>
  <printOptions horizontalCentered="1"/>
  <pageMargins left="0.590551181102362" right="0.590551181102362" top="0.78740157480315" bottom="0.590551181102362" header="0" footer="0"/>
  <pageSetup paperSize="9" scale="73" orientation="landscape"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1.收支总表</vt:lpstr>
      <vt:lpstr>2.收入总表</vt:lpstr>
      <vt:lpstr>3.支出总表</vt:lpstr>
      <vt:lpstr>4.财政拨款收支总表</vt:lpstr>
      <vt:lpstr>5.一般公共预算支出表</vt:lpstr>
      <vt:lpstr>6.一般公共预算基本支出表</vt:lpstr>
      <vt:lpstr>7.三公</vt:lpstr>
      <vt:lpstr>8.政府性基金</vt:lpstr>
      <vt:lpstr>9.项目支出</vt:lpstr>
      <vt:lpstr>10-1绩效公开表（职业病防治工作运行费）</vt:lpstr>
      <vt:lpstr>10-1绩效公开表（信息化维护）</vt:lpstr>
      <vt:lpstr>10-1绩效公开表（以钱养事）</vt:lpstr>
      <vt:lpstr>10-1绩效公开表（职业卫生、放射卫生检测与评价）</vt:lpstr>
      <vt:lpstr>10-1绩效公开表（职业病健康教育宣传及相关质量保障工作）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木子霖</cp:lastModifiedBy>
  <dcterms:created xsi:type="dcterms:W3CDTF">2026-02-05T00:31:00Z</dcterms:created>
  <dcterms:modified xsi:type="dcterms:W3CDTF">2026-02-10T01:36:50Z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8919A2F30B514D7EB7D089A7573310DB_13</vt:lpwstr>
  </property>
  <property fmtid="{D5CDD505-2E9C-101B-9397-08002B2CF9AE}" pid="3" name="KSOProductBuildVer">
    <vt:lpwstr>2052-12.1.0.24657</vt:lpwstr>
  </property>
  <property fmtid="{D5CDD505-2E9C-101B-9397-08002B2CF9AE}" pid="4" name="CalculationRule">
    <vt:i4>0</vt:i4>
  </property>
</Properties>
</file>